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Z3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BM99" i="14"/>
  <c r="AB56" i="62"/>
  <c r="AB93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99" s="1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99" s="1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C99" s="1"/>
  <c r="B3"/>
  <c r="B4" i="56"/>
  <c r="C4"/>
  <c r="B5"/>
  <c r="F5" s="1"/>
  <c r="C5"/>
  <c r="B6"/>
  <c r="C6"/>
  <c r="B7"/>
  <c r="F7" s="1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99" s="1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C99" s="1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F16"/>
  <c r="U15"/>
  <c r="U14"/>
  <c r="N14"/>
  <c r="F14"/>
  <c r="U13"/>
  <c r="U12"/>
  <c r="N12"/>
  <c r="F12"/>
  <c r="U11"/>
  <c r="F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F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B99" i="63" l="1"/>
  <c r="F13" i="6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G4" s="1"/>
  <c r="O5" i="65"/>
  <c r="D5" i="56" s="1"/>
  <c r="G5" s="1"/>
  <c r="O6" i="65"/>
  <c r="D6" i="56" s="1"/>
  <c r="G6" s="1"/>
  <c r="O7" i="65"/>
  <c r="D7" i="56" s="1"/>
  <c r="G7" s="1"/>
  <c r="O8" i="65"/>
  <c r="D8" i="56" s="1"/>
  <c r="G8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N76"/>
  <c r="N79"/>
  <c r="O79" s="1"/>
  <c r="N80"/>
  <c r="N83"/>
  <c r="O83" s="1"/>
  <c r="N84"/>
  <c r="N87"/>
  <c r="O87" s="1"/>
  <c r="N88"/>
  <c r="N91"/>
  <c r="O91" s="1"/>
  <c r="N92"/>
  <c r="N95"/>
  <c r="N96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"/>
  <c r="O4"/>
  <c r="V59"/>
  <c r="V24"/>
  <c r="V31"/>
  <c r="V43"/>
  <c r="O43"/>
  <c r="O87"/>
  <c r="V87"/>
  <c r="V98"/>
  <c r="O98"/>
  <c r="V8" i="56"/>
  <c r="V10"/>
  <c r="O10"/>
  <c r="V19"/>
  <c r="O19"/>
  <c r="V26"/>
  <c r="O26"/>
  <c r="V35"/>
  <c r="O35"/>
  <c r="V42"/>
  <c r="O42"/>
  <c r="V51"/>
  <c r="O51"/>
  <c r="N8" i="55"/>
  <c r="F9"/>
  <c r="I99"/>
  <c r="M99"/>
  <c r="G10"/>
  <c r="N12"/>
  <c r="F13"/>
  <c r="V22"/>
  <c r="G26"/>
  <c r="N28"/>
  <c r="F29"/>
  <c r="O30"/>
  <c r="V38"/>
  <c r="G42"/>
  <c r="N44"/>
  <c r="F45"/>
  <c r="O46"/>
  <c r="V54"/>
  <c r="G58"/>
  <c r="N60"/>
  <c r="F61"/>
  <c r="O92"/>
  <c r="O13" i="56"/>
  <c r="O29"/>
  <c r="O45"/>
  <c r="O57"/>
  <c r="O65"/>
  <c r="O73"/>
  <c r="V3" i="55"/>
  <c r="V62"/>
  <c r="V66"/>
  <c r="O66"/>
  <c r="V74"/>
  <c r="O74"/>
  <c r="V82"/>
  <c r="V94"/>
  <c r="O94"/>
  <c r="V4" i="56"/>
  <c r="V6"/>
  <c r="O6"/>
  <c r="V15"/>
  <c r="O15"/>
  <c r="V22"/>
  <c r="O22"/>
  <c r="V31"/>
  <c r="O31"/>
  <c r="V38"/>
  <c r="O38"/>
  <c r="V47"/>
  <c r="O47"/>
  <c r="V54"/>
  <c r="O54"/>
  <c r="V59"/>
  <c r="V67"/>
  <c r="V70"/>
  <c r="O70"/>
  <c r="V75"/>
  <c r="V78"/>
  <c r="O78"/>
  <c r="V83"/>
  <c r="V86"/>
  <c r="V91"/>
  <c r="V94"/>
  <c r="O4" i="57"/>
  <c r="O17" i="55"/>
  <c r="V17"/>
  <c r="V90"/>
  <c r="V95"/>
  <c r="V11" i="56"/>
  <c r="O11"/>
  <c r="V18"/>
  <c r="O18"/>
  <c r="V27"/>
  <c r="O27"/>
  <c r="V32"/>
  <c r="V34"/>
  <c r="O34"/>
  <c r="V43"/>
  <c r="O43"/>
  <c r="V50"/>
  <c r="O50"/>
  <c r="B99" i="55"/>
  <c r="F3"/>
  <c r="K99"/>
  <c r="O3"/>
  <c r="F5"/>
  <c r="G18"/>
  <c r="N20"/>
  <c r="O20" s="1"/>
  <c r="F21"/>
  <c r="G34"/>
  <c r="O35"/>
  <c r="N36"/>
  <c r="F37"/>
  <c r="G50"/>
  <c r="O51"/>
  <c r="N52"/>
  <c r="F53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N40"/>
  <c r="O40" s="1"/>
  <c r="N56"/>
  <c r="O63"/>
  <c r="O71"/>
  <c r="O56" i="56"/>
  <c r="V38" i="58"/>
  <c r="V54"/>
  <c r="V70"/>
  <c r="V86"/>
  <c r="V63" i="55"/>
  <c r="V67"/>
  <c r="V71"/>
  <c r="V75"/>
  <c r="V79"/>
  <c r="V83"/>
  <c r="V56" i="56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O53"/>
  <c r="V66"/>
  <c r="O66"/>
  <c r="V82"/>
  <c r="V72" i="55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N3" i="56"/>
  <c r="G88" i="57"/>
  <c r="N90"/>
  <c r="F91"/>
  <c r="K99" i="58"/>
  <c r="U99"/>
  <c r="F9"/>
  <c r="F17"/>
  <c r="V42"/>
  <c r="O42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6" i="55" l="1"/>
  <c r="O76"/>
  <c r="O64"/>
  <c r="D99"/>
  <c r="O19"/>
  <c r="O8" i="56"/>
  <c r="G3"/>
  <c r="O3" s="1"/>
  <c r="O36" i="55"/>
  <c r="O80"/>
  <c r="O60"/>
  <c r="O16"/>
  <c r="O80" i="56"/>
  <c r="O44"/>
  <c r="V93" i="58"/>
  <c r="O92" i="56"/>
  <c r="G9" i="57"/>
  <c r="V9" s="1"/>
  <c r="O45" i="58"/>
  <c r="V61"/>
  <c r="G75"/>
  <c r="O75" s="1"/>
  <c r="G59"/>
  <c r="O9"/>
  <c r="O74"/>
  <c r="O62" i="56"/>
  <c r="O68"/>
  <c r="O96"/>
  <c r="O84"/>
  <c r="O76"/>
  <c r="V62"/>
  <c r="O60"/>
  <c r="O48"/>
  <c r="O25"/>
  <c r="O24"/>
  <c r="O4"/>
  <c r="O95" i="55"/>
  <c r="O90"/>
  <c r="O11"/>
  <c r="O62"/>
  <c r="O9"/>
  <c r="O88" i="56"/>
  <c r="O85"/>
  <c r="O75"/>
  <c r="O72"/>
  <c r="O64"/>
  <c r="O52"/>
  <c r="O40"/>
  <c r="O36"/>
  <c r="O28"/>
  <c r="O96" i="55"/>
  <c r="O88"/>
  <c r="V84"/>
  <c r="G68"/>
  <c r="G52"/>
  <c r="V52" s="1"/>
  <c r="O48"/>
  <c r="O44"/>
  <c r="V32"/>
  <c r="G28"/>
  <c r="V28" s="1"/>
  <c r="O24"/>
  <c r="E99"/>
  <c r="O14"/>
  <c r="O12"/>
  <c r="G91" i="58"/>
  <c r="G43"/>
  <c r="V43" s="1"/>
  <c r="V37"/>
  <c r="O29"/>
  <c r="O26"/>
  <c r="G11"/>
  <c r="V11" s="1"/>
  <c r="O81"/>
  <c r="V77"/>
  <c r="V74"/>
  <c r="O65"/>
  <c r="O57"/>
  <c r="O41"/>
  <c r="G27"/>
  <c r="E99"/>
  <c r="V97"/>
  <c r="V25"/>
  <c r="O17"/>
  <c r="O6"/>
  <c r="D99"/>
  <c r="G98" i="57"/>
  <c r="V98" s="1"/>
  <c r="G86"/>
  <c r="O86" s="1"/>
  <c r="G70"/>
  <c r="V70" s="1"/>
  <c r="G42"/>
  <c r="V42" s="1"/>
  <c r="G38"/>
  <c r="V38" s="1"/>
  <c r="G25"/>
  <c r="V25" s="1"/>
  <c r="G22"/>
  <c r="V22" s="1"/>
  <c r="G6"/>
  <c r="O6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8" i="57" l="1"/>
  <c r="O25"/>
  <c r="V75" i="58"/>
  <c r="O5" i="57"/>
  <c r="O59" i="58"/>
  <c r="V59"/>
  <c r="O98" i="57"/>
  <c r="O11" i="58"/>
  <c r="V13" i="57"/>
  <c r="O77"/>
  <c r="O28" i="55"/>
  <c r="O12" i="56"/>
  <c r="V68" i="55"/>
  <c r="O68"/>
  <c r="O52"/>
  <c r="O49"/>
  <c r="V91" i="58"/>
  <c r="O91"/>
  <c r="O43"/>
  <c r="O42" i="57"/>
  <c r="O61"/>
  <c r="V53"/>
  <c r="V45"/>
  <c r="O22"/>
  <c r="V6"/>
  <c r="O27" i="58"/>
  <c r="V27"/>
  <c r="O56"/>
  <c r="O21" i="57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CV9"/>
  <c r="CV4"/>
  <c r="BM96"/>
  <c r="BM62"/>
  <c r="BM42"/>
  <c r="BM40"/>
  <c r="BM16"/>
  <c r="BM4"/>
  <c r="CO5"/>
  <c r="BF96"/>
  <c r="BF56"/>
  <c r="DH56" s="1"/>
  <c r="D56" i="40" s="1"/>
  <c r="BF42" i="54"/>
  <c r="BF32"/>
  <c r="BF28"/>
  <c r="BF24"/>
  <c r="BF16"/>
  <c r="BF14"/>
  <c r="AY96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I78" s="1"/>
  <c r="E78" i="40" s="1"/>
  <c r="DB79" i="54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DJ38" s="1"/>
  <c r="F38" i="40" s="1"/>
  <c r="BT41" i="54"/>
  <c r="DJ41" s="1"/>
  <c r="F41" i="40" s="1"/>
  <c r="BT43" i="54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DJ94" i="5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DH92" s="1"/>
  <c r="D92" i="40" s="1"/>
  <c r="BF97" i="54"/>
  <c r="DI5"/>
  <c r="E5" i="40" s="1"/>
  <c r="BF17" i="54"/>
  <c r="DH17" s="1"/>
  <c r="D17" i="40" s="1"/>
  <c r="BF30" i="54"/>
  <c r="BF49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DH95" s="1"/>
  <c r="D95" i="40" s="1"/>
  <c r="BF98" i="54"/>
  <c r="AY4"/>
  <c r="AY6"/>
  <c r="AY8"/>
  <c r="AY9"/>
  <c r="AY15"/>
  <c r="AY17"/>
  <c r="DG17" s="1"/>
  <c r="C17" i="40" s="1"/>
  <c r="AY19" i="54"/>
  <c r="DI19"/>
  <c r="E19" i="40" s="1"/>
  <c r="AY29" i="54"/>
  <c r="DH29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AY79"/>
  <c r="DJ79"/>
  <c r="F79" i="40" s="1"/>
  <c r="AY81" i="54"/>
  <c r="DG81" s="1"/>
  <c r="C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AY56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AY38" i="54"/>
  <c r="AY42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H89" i="54"/>
  <c r="D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AR97" i="54"/>
  <c r="DF97" s="1"/>
  <c r="B97" i="40" s="1"/>
  <c r="DG97" i="54"/>
  <c r="C97" i="40" s="1"/>
  <c r="DH97" i="54"/>
  <c r="D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K6" i="54" l="1"/>
  <c r="DD90"/>
  <c r="DD87"/>
  <c r="DD55"/>
  <c r="CW38"/>
  <c r="CP95"/>
  <c r="CP34"/>
  <c r="CP10"/>
  <c r="CP91"/>
  <c r="CP83"/>
  <c r="CP44"/>
  <c r="CP18"/>
  <c r="CI17"/>
  <c r="CI7"/>
  <c r="CB61"/>
  <c r="CB3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C35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1" i="30"/>
  <c r="AD35"/>
  <c r="AD14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O14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N14" i="26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N16" i="26" s="1"/>
  <c r="O16" i="53"/>
  <c r="S16"/>
  <c r="W16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T18"/>
  <c r="N18" i="26" s="1"/>
  <c r="O18" i="53"/>
  <c r="S18"/>
  <c r="W18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N20" i="26" s="1"/>
  <c r="O20" i="53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N46" i="26" s="1"/>
  <c r="O46" i="53"/>
  <c r="S46"/>
  <c r="N46" i="24" s="1"/>
  <c r="W46" i="53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N57" i="28" s="1"/>
  <c r="U57" i="53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N82" i="27" s="1"/>
  <c r="T82" i="53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O8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V96" i="63"/>
  <c r="H101" i="44"/>
  <c r="H102" s="1"/>
  <c r="G10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<sst xmlns="http://schemas.openxmlformats.org/spreadsheetml/2006/main" count="8187" uniqueCount="505">
  <si>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</si>
  <si>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</si>
  <si>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</si>
  <si>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</si>
  <si>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</si>
  <si>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</si>
  <si>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</si>
  <si>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</si>
  <si>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</si>
  <si>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</si>
  <si>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</si>
  <si>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</si>
  <si>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</si>
  <si>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</si>
  <si>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</si>
  <si>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</si>
  <si>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</si>
  <si>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</si>
  <si>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</si>
  <si>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</si>
  <si>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</si>
  <si>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</si>
  <si>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</si>
  <si>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</si>
  <si>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</si>
  <si>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</si>
  <si>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</si>
  <si>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</si>
  <si>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</si>
  <si>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</si>
  <si>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</si>
  <si>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</si>
  <si>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</si>
  <si>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</si>
  <si>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</si>
  <si>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</si>
  <si>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</si>
  <si>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</si>
  <si>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</si>
  <si>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</si>
  <si>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</si>
  <si>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</si>
  <si>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</si>
  <si>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</si>
  <si>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</si>
  <si>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</si>
  <si>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</si>
  <si>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</si>
  <si>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</si>
  <si>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</si>
  <si>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</si>
  <si>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</si>
  <si>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</si>
  <si>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</si>
  <si>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</si>
  <si>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</si>
  <si>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</si>
  <si>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</si>
  <si>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</si>
  <si>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</si>
  <si>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</si>
  <si>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</si>
  <si>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</si>
  <si>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</si>
  <si>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</si>
  <si>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</si>
  <si>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</si>
  <si>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</si>
  <si>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</si>
  <si>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</si>
  <si>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</si>
  <si>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</si>
  <si>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</si>
  <si>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</si>
  <si>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</si>
  <si>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</si>
  <si>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</si>
  <si>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</si>
  <si>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</si>
  <si>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</si>
  <si>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</si>
  <si>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</si>
  <si>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</si>
  <si>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</si>
  <si>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</si>
  <si>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</si>
  <si>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</si>
  <si>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</si>
  <si>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</si>
  <si>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</si>
  <si>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</si>
  <si>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</si>
  <si>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</si>
  <si>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</si>
  <si>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</si>
  <si>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</si>
  <si>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</si>
  <si>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</si>
  <si>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</si>
  <si>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</si>
  <si>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</si>
  <si>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</si>
  <si>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</si>
  <si>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</si>
  <si>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</si>
  <si>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</si>
  <si>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</si>
  <si>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</si>
  <si>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</si>
  <si>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</si>
  <si>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</si>
  <si>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</si>
  <si>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</si>
  <si>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</si>
  <si>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</si>
  <si>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</si>
  <si>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</si>
  <si>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</si>
  <si>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</si>
  <si>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</si>
  <si>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</si>
  <si>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</si>
  <si>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</si>
  <si>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</si>
  <si>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</si>
  <si>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</si>
  <si>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</si>
  <si>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</si>
  <si>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</si>
  <si>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</si>
  <si>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</si>
  <si>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</si>
  <si>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</si>
  <si>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</si>
  <si>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</si>
  <si>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</si>
  <si>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</si>
  <si>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</si>
  <si>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</si>
  <si>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</si>
  <si>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</si>
  <si>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</si>
  <si>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</si>
  <si>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</si>
  <si>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</si>
  <si>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</si>
  <si>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</si>
  <si>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</si>
  <si>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</si>
  <si>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</si>
  <si>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</si>
  <si>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</si>
  <si>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</si>
  <si>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</si>
  <si>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</si>
  <si>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</si>
  <si>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</si>
  <si>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</si>
  <si>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</si>
  <si>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</si>
  <si>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</si>
  <si>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</si>
  <si>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</si>
  <si>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</si>
  <si>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</si>
  <si>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</si>
  <si>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</si>
  <si>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</si>
  <si>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</si>
  <si>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</si>
  <si>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</si>
  <si>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</si>
  <si>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</si>
  <si>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</si>
  <si>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</si>
  <si>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</si>
  <si>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</si>
  <si>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</si>
  <si>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</si>
  <si>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</si>
  <si>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</si>
  <si>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</si>
  <si>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</si>
  <si>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</si>
  <si>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</si>
  <si>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</si>
  <si>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</si>
  <si>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</si>
  <si>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</si>
  <si>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</si>
  <si>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</si>
  <si>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</si>
  <si>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</si>
  <si>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</si>
  <si>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</si>
  <si>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</si>
  <si>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</si>
  <si>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</si>
  <si>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</si>
  <si>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</si>
  <si>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</si>
  <si>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</si>
  <si>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</si>
  <si>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</si>
  <si>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</si>
  <si>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</si>
  <si>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</si>
  <si>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</si>
  <si>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</si>
  <si>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</si>
  <si>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</si>
  <si>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</si>
  <si>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</si>
  <si>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</si>
  <si>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</si>
  <si>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</si>
  <si>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</si>
  <si>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</si>
  <si>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</si>
  <si>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</si>
  <si>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</si>
  <si>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</si>
  <si>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</si>
  <si>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</si>
  <si>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</si>
  <si>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</si>
  <si>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</si>
  <si>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</si>
  <si>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</si>
  <si>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</si>
  <si>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</si>
  <si>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</si>
  <si>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</si>
  <si>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</si>
  <si>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</si>
  <si>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</si>
  <si>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</si>
  <si>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</si>
  <si>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</si>
  <si>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</si>
  <si>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</si>
  <si>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</si>
  <si>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</si>
  <si>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</si>
  <si>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</si>
  <si>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</si>
  <si>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</si>
  <si>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</si>
  <si>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</si>
  <si>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</si>
  <si>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</si>
  <si>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</si>
  <si>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</si>
  <si>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</si>
  <si>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</si>
  <si>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</si>
  <si>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</si>
  <si>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</si>
  <si>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</si>
  <si>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</si>
  <si>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</si>
  <si>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</si>
  <si>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</si>
  <si>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</si>
  <si>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</si>
  <si>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</si>
  <si>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</si>
  <si>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</si>
  <si>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</si>
  <si>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</si>
  <si>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</si>
  <si>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</si>
  <si>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</si>
  <si>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</si>
  <si>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</si>
  <si>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</si>
  <si>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</si>
  <si>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</si>
  <si>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</si>
  <si>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</si>
  <si>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</si>
  <si>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</si>
  <si>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</si>
  <si>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</si>
  <si>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</si>
  <si>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</si>
  <si>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</si>
  <si>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</si>
  <si>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</si>
  <si>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</si>
  <si>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</si>
  <si>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</si>
  <si>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</si>
  <si>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</si>
  <si>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</si>
  <si>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</si>
  <si>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</si>
  <si>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</si>
  <si>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</si>
  <si>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</si>
  <si>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</si>
  <si>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</si>
  <si>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</si>
  <si>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</si>
  <si>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</si>
  <si>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</si>
  <si>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</si>
  <si>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</si>
  <si>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</si>
  <si>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</si>
  <si>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</si>
  <si>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</si>
  <si>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</si>
  <si>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</si>
  <si>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</si>
  <si>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</si>
  <si>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</si>
  <si>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</si>
  <si>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</si>
  <si>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</si>
  <si>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</si>
  <si>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</si>
  <si>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</si>
  <si>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</si>
  <si>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</si>
  <si>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</si>
  <si>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</si>
  <si>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</si>
  <si>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</si>
  <si>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</si>
  <si>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</si>
  <si>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</si>
  <si>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</si>
  <si>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</si>
  <si>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</si>
  <si>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</si>
  <si>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</si>
  <si>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</si>
  <si>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</si>
  <si>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</si>
  <si>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</si>
  <si>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</si>
  <si>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</si>
  <si>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</si>
  <si>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</si>
  <si>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</si>
  <si>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</si>
  <si>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</si>
  <si>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</si>
  <si>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</si>
  <si>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</si>
  <si>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</si>
  <si>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</si>
  <si>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</si>
  <si>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</si>
  <si>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</si>
  <si>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</si>
  <si>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</si>
  <si>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</si>
  <si>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</si>
  <si>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</si>
  <si>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</si>
  <si>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</si>
  <si>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</si>
  <si>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</si>
  <si>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</si>
  <si>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</si>
  <si>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</si>
  <si>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</si>
  <si>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</si>
  <si>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</si>
  <si>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</si>
  <si>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</si>
  <si>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</si>
  <si>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</si>
  <si>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</si>
  <si>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</si>
  <si>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</si>
  <si>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</si>
  <si>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</si>
  <si>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</si>
  <si>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</si>
  <si>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</si>
  <si>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</si>
  <si>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</si>
  <si>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</si>
  <si>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</si>
  <si>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</si>
  <si>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</si>
  <si>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</si>
  <si>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</si>
  <si>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</si>
  <si>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</si>
  <si>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</si>
  <si>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</si>
  <si>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</si>
  <si>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</si>
  <si>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</si>
  <si>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</si>
  <si>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</si>
  <si>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</si>
  <si>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</si>
  <si>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</si>
  <si>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</si>
  <si>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</si>
  <si>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</si>
  <si>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</si>
  <si>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</si>
  <si>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</si>
  <si>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</si>
  <si>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</si>
  <si>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</si>
  <si>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</si>
  <si>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</si>
  <si>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</si>
  <si>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</si>
  <si>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</si>
  <si>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</si>
  <si>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</si>
  <si>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</si>
  <si>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</si>
  <si>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</si>
  <si>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</si>
  <si>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</si>
  <si>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</si>
  <si>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</si>
  <si>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</si>
  <si>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</si>
  <si>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</si>
  <si>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</si>
  <si>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</si>
  <si>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</si>
  <si>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</si>
  <si>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</si>
  <si>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</si>
  <si>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</si>
  <si>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</si>
  <si>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</si>
  <si>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</si>
  <si>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</si>
  <si>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</si>
  <si>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</si>
  <si>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</si>
  <si>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</si>
  <si>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</si>
  <si>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</si>
  <si>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</si>
  <si>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</si>
  <si>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</si>
  <si>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</si>
  <si>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</si>
  <si>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</si>
  <si>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</si>
  <si>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</si>
  <si>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</si>
  <si>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</si>
  <si>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</si>
  <si>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</si>
  <si>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</si>
  <si>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</si>
  <si>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</si>
  <si>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</si>
  <si>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</si>
  <si>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</si>
  <si>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</si>
  <si>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</si>
  <si>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</si>
  <si>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</si>
  <si>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</si>
  <si>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</si>
  <si>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</si>
  <si>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</si>
  <si>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</si>
  <si>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</si>
  <si>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</si>
  <si>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</si>
  <si>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</si>
  <si>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</si>
  <si>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</si>
  <si>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</si>
  <si>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</si>
  <si>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</si>
  <si>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</si>
  <si>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</si>
  <si>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</si>
  <si>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56IS2022/10/16</t>
  </si>
  <si>
    <t>CHANJUII</t>
  </si>
  <si>
    <t>GBHHPL</t>
  </si>
  <si>
    <t>GEE_HP</t>
  </si>
  <si>
    <t>ITCWIND</t>
  </si>
  <si>
    <t>JSWEL</t>
  </si>
  <si>
    <t>KWHEP</t>
  </si>
  <si>
    <t>Manipur_Ben</t>
  </si>
  <si>
    <t>Meghalaya_Ben</t>
  </si>
  <si>
    <t>SAINJ</t>
  </si>
  <si>
    <t>SHPPBPL</t>
  </si>
  <si>
    <t>SIKKIM</t>
  </si>
  <si>
    <t>Teesta_III</t>
  </si>
  <si>
    <t>HP</t>
  </si>
  <si>
    <t>MSEB_Beneficiary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</si>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</sst>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-3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-3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7">
        <v>321.45999999999998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44850</v>
      </c>
      <c r="Z3" s="37">
        <f>S3</f>
        <v>44850</v>
      </c>
      <c r="AE3" s="36"/>
      <c r="AH3" s="38">
        <f>AV4</f>
        <v>44850</v>
      </c>
    </row>
    <row r="4" spans="1:48" ht="15.75" thickBot="1">
      <c r="A4" s="37">
        <f>frq!A1</f>
        <v>44850</v>
      </c>
      <c r="L4" s="37">
        <f>frq!A1</f>
        <v>44850</v>
      </c>
      <c r="P4" s="37">
        <f>frq!A1</f>
        <v>44850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44850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4.5</v>
      </c>
      <c r="Q6">
        <f>EDWPCL!C3</f>
        <v>4.5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16.648</v>
      </c>
      <c r="AF6" s="56">
        <f>'MSW BWN'!C3</f>
        <v>16.648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4.5</v>
      </c>
      <c r="Q7">
        <f>EDWPCL!C4</f>
        <v>4.5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18.547999999999998</v>
      </c>
      <c r="AF7" s="56">
        <f>'MSW BWN'!C4</f>
        <v>18.547999999999998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4.5</v>
      </c>
      <c r="Q8">
        <f>EDWPCL!C5</f>
        <v>4.5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18.164000000000001</v>
      </c>
      <c r="AF8" s="56">
        <f>'MSW BWN'!C5</f>
        <v>18.164000000000001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4.5</v>
      </c>
      <c r="Q9">
        <f>EDWPCL!C6</f>
        <v>4.5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16.856000000000002</v>
      </c>
      <c r="AF9" s="56">
        <f>'MSW BWN'!C6</f>
        <v>16.856000000000002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4.5</v>
      </c>
      <c r="Q10">
        <f>EDWPCL!C7</f>
        <v>4.5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16.704000000000001</v>
      </c>
      <c r="AF10" s="56">
        <f>'MSW BWN'!C7</f>
        <v>16.704000000000001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4.5</v>
      </c>
      <c r="Q11">
        <f>EDWPCL!C8</f>
        <v>4.5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17.204000000000001</v>
      </c>
      <c r="AF11" s="56">
        <f>'MSW BWN'!C8</f>
        <v>17.204000000000001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4.5</v>
      </c>
      <c r="Q12">
        <f>EDWPCL!C9</f>
        <v>4.5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17.608000000000001</v>
      </c>
      <c r="AF12" s="56">
        <f>'MSW BWN'!C9</f>
        <v>17.608000000000001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4.5</v>
      </c>
      <c r="Q13">
        <f>EDWPCL!C10</f>
        <v>4.5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18.143999999999998</v>
      </c>
      <c r="AF13" s="56">
        <f>'MSW BWN'!C10</f>
        <v>18.143999999999998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4.5</v>
      </c>
      <c r="Q14">
        <f>EDWPCL!C11</f>
        <v>4.5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18.815999999999999</v>
      </c>
      <c r="AF14" s="56">
        <f>'MSW BWN'!C11</f>
        <v>18.815999999999999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4.5</v>
      </c>
      <c r="Q15">
        <f>EDWPCL!C12</f>
        <v>4.5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18.295999999999999</v>
      </c>
      <c r="AF15" s="56">
        <f>'MSW BWN'!C12</f>
        <v>18.295999999999999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4.5</v>
      </c>
      <c r="Q16">
        <f>EDWPCL!C13</f>
        <v>4.5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17.704000000000001</v>
      </c>
      <c r="AF16" s="56">
        <f>'MSW BWN'!C13</f>
        <v>17.704000000000001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4.5</v>
      </c>
      <c r="Q17">
        <f>EDWPCL!C14</f>
        <v>4.5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18.047999999999998</v>
      </c>
      <c r="AF17" s="56">
        <f>'MSW BWN'!C14</f>
        <v>18.047999999999998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4.5</v>
      </c>
      <c r="Q18">
        <f>EDWPCL!C15</f>
        <v>4.5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17.047999999999998</v>
      </c>
      <c r="AF18" s="56">
        <f>'MSW BWN'!C15</f>
        <v>17.047999999999998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4.5</v>
      </c>
      <c r="Q19">
        <f>EDWPCL!C16</f>
        <v>4.5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18.28</v>
      </c>
      <c r="AF19" s="56">
        <f>'MSW BWN'!C16</f>
        <v>18.28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4.5</v>
      </c>
      <c r="Q20">
        <f>EDWPCL!C17</f>
        <v>4.5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18.315999999999999</v>
      </c>
      <c r="AF20" s="56">
        <f>'MSW BWN'!C17</f>
        <v>18.315999999999999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4.5</v>
      </c>
      <c r="Q21">
        <f>EDWPCL!C18</f>
        <v>4.5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18.68</v>
      </c>
      <c r="AF21" s="56">
        <f>'MSW BWN'!C18</f>
        <v>18.68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4.5</v>
      </c>
      <c r="Q22">
        <f>EDWPCL!C19</f>
        <v>4.5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18.527999999999999</v>
      </c>
      <c r="AF22" s="56">
        <f>'MSW BWN'!C19</f>
        <v>18.527999999999999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4.5</v>
      </c>
      <c r="Q23">
        <f>EDWPCL!C20</f>
        <v>4.5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18.260000000000002</v>
      </c>
      <c r="AF23" s="56">
        <f>'MSW BWN'!C20</f>
        <v>18.260000000000002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4.5</v>
      </c>
      <c r="Q24">
        <f>EDWPCL!C21</f>
        <v>4.5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17.568000000000001</v>
      </c>
      <c r="AF24" s="56">
        <f>'MSW BWN'!C21</f>
        <v>17.568000000000001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4.5</v>
      </c>
      <c r="Q25">
        <f>EDWPCL!C22</f>
        <v>4.5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17.472000000000001</v>
      </c>
      <c r="AF25" s="56">
        <f>'MSW BWN'!C22</f>
        <v>17.472000000000001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4.5</v>
      </c>
      <c r="Q26">
        <f>EDWPCL!C23</f>
        <v>4.5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18.123999999999999</v>
      </c>
      <c r="AF26" s="56">
        <f>'MSW BWN'!C23</f>
        <v>18.123999999999999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4.5</v>
      </c>
      <c r="Q27">
        <f>EDWPCL!C24</f>
        <v>4.5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18.123999999999999</v>
      </c>
      <c r="AF27" s="56">
        <f>'MSW BWN'!C24</f>
        <v>18.123999999999999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4.5</v>
      </c>
      <c r="Q28">
        <f>EDWPCL!C25</f>
        <v>4.5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17.431999999999999</v>
      </c>
      <c r="AF28" s="56">
        <f>'MSW BWN'!C25</f>
        <v>17.431999999999999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4.5</v>
      </c>
      <c r="Q29">
        <f>EDWPCL!C26</f>
        <v>4.5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18.027999999999999</v>
      </c>
      <c r="AF29" s="56">
        <f>'MSW BWN'!C26</f>
        <v>18.027999999999999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4.5</v>
      </c>
      <c r="Q30">
        <f>EDWPCL!C27</f>
        <v>4.5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17.684000000000001</v>
      </c>
      <c r="AF30" s="56">
        <f>'MSW BWN'!C27</f>
        <v>17.684000000000001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4.5</v>
      </c>
      <c r="Q31">
        <f>EDWPCL!C28</f>
        <v>4.5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17.472000000000001</v>
      </c>
      <c r="AF31" s="56">
        <f>'MSW BWN'!C28</f>
        <v>17.472000000000001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4.5</v>
      </c>
      <c r="Q32">
        <f>EDWPCL!C29</f>
        <v>4.5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17.32</v>
      </c>
      <c r="AF32" s="56">
        <f>'MSW BWN'!C29</f>
        <v>17.32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4.5</v>
      </c>
      <c r="Q33">
        <f>EDWPCL!C30</f>
        <v>4.5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18.28</v>
      </c>
      <c r="AF33" s="56">
        <f>'MSW BWN'!C30</f>
        <v>18.28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4.5</v>
      </c>
      <c r="Q34">
        <f>EDWPCL!C31</f>
        <v>4.5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18.335999999999999</v>
      </c>
      <c r="AF34" s="56">
        <f>'MSW BWN'!C31</f>
        <v>18.335999999999999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4.5</v>
      </c>
      <c r="Q35">
        <f>EDWPCL!C32</f>
        <v>4.5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17.568000000000001</v>
      </c>
      <c r="AF35" s="56">
        <f>'MSW BWN'!C32</f>
        <v>17.568000000000001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4.5</v>
      </c>
      <c r="Q36">
        <f>EDWPCL!C33</f>
        <v>4.5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17.184000000000001</v>
      </c>
      <c r="AF36" s="56">
        <f>'MSW BWN'!C33</f>
        <v>17.184000000000001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4.5</v>
      </c>
      <c r="Q37">
        <f>EDWPCL!C34</f>
        <v>4.5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16.972000000000001</v>
      </c>
      <c r="AF37" s="56">
        <f>'MSW BWN'!C34</f>
        <v>16.972000000000001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4.5</v>
      </c>
      <c r="Q38">
        <f>EDWPCL!C35</f>
        <v>4.5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18.184000000000001</v>
      </c>
      <c r="AF38" s="56">
        <f>'MSW BWN'!C35</f>
        <v>18.184000000000001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4.5</v>
      </c>
      <c r="Q39">
        <f>EDWPCL!C36</f>
        <v>4.5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18.68</v>
      </c>
      <c r="AF39" s="56">
        <f>'MSW BWN'!C36</f>
        <v>18.68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4.5</v>
      </c>
      <c r="Q40">
        <f>EDWPCL!C37</f>
        <v>4.5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17.32</v>
      </c>
      <c r="AF40" s="56">
        <f>'MSW BWN'!C37</f>
        <v>17.32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4.5</v>
      </c>
      <c r="Q41">
        <f>EDWPCL!C38</f>
        <v>4.5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17.72</v>
      </c>
      <c r="AF41" s="56">
        <f>'MSW BWN'!C38</f>
        <v>17.72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4.5</v>
      </c>
      <c r="Q42">
        <f>EDWPCL!C39</f>
        <v>4.5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17.664000000000001</v>
      </c>
      <c r="AF42" s="56">
        <f>'MSW BWN'!C39</f>
        <v>17.664000000000001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4.5</v>
      </c>
      <c r="Q43">
        <f>EDWPCL!C40</f>
        <v>4.5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17.3</v>
      </c>
      <c r="AF43" s="56">
        <f>'MSW BWN'!C40</f>
        <v>17.3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4.5</v>
      </c>
      <c r="Q44">
        <f>EDWPCL!C41</f>
        <v>4.5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18.760000000000002</v>
      </c>
      <c r="AF44" s="56">
        <f>'MSW BWN'!C41</f>
        <v>18.760000000000002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4.5</v>
      </c>
      <c r="Q45">
        <f>EDWPCL!C42</f>
        <v>4.5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18.739999999999998</v>
      </c>
      <c r="AF45" s="56">
        <f>'MSW BWN'!C42</f>
        <v>18.739999999999998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4.5</v>
      </c>
      <c r="Q46">
        <f>EDWPCL!C43</f>
        <v>4.5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17.876000000000001</v>
      </c>
      <c r="AF46" s="56">
        <f>'MSW BWN'!C43</f>
        <v>17.876000000000001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4.5</v>
      </c>
      <c r="Q47">
        <f>EDWPCL!C44</f>
        <v>4.5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17.568000000000001</v>
      </c>
      <c r="AF47" s="56">
        <f>'MSW BWN'!C44</f>
        <v>17.568000000000001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4.5</v>
      </c>
      <c r="Q48">
        <f>EDWPCL!C45</f>
        <v>4.5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17.376000000000001</v>
      </c>
      <c r="AF48" s="56">
        <f>'MSW BWN'!C45</f>
        <v>17.376000000000001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4.5</v>
      </c>
      <c r="Q49">
        <f>EDWPCL!C46</f>
        <v>4.5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18.027999999999999</v>
      </c>
      <c r="AF49" s="56">
        <f>'MSW BWN'!C46</f>
        <v>18.027999999999999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-7.5000000000000002E-4</v>
      </c>
      <c r="H50" s="54">
        <f>(BAWANA!U47+BAWANA!V47)/4000</f>
        <v>0</v>
      </c>
      <c r="I50" s="54"/>
      <c r="J50" s="54">
        <f t="shared" si="3"/>
        <v>-7.5000000000000002E-4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4.5</v>
      </c>
      <c r="Q50">
        <f>EDWPCL!C47</f>
        <v>4.5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17.472000000000001</v>
      </c>
      <c r="AF50" s="56">
        <f>'MSW BWN'!C47</f>
        <v>17.472000000000001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-7.5000000000000002E-4</v>
      </c>
      <c r="H51" s="54">
        <f>(BAWANA!U48+BAWANA!V48)/4000</f>
        <v>0</v>
      </c>
      <c r="I51" s="54"/>
      <c r="J51" s="54">
        <f t="shared" si="3"/>
        <v>-7.5000000000000002E-4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4.5</v>
      </c>
      <c r="Q51">
        <f>EDWPCL!C48</f>
        <v>4.5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17.260000000000002</v>
      </c>
      <c r="AF51" s="56">
        <f>'MSW BWN'!C48</f>
        <v>17.260000000000002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-7.5000000000000002E-4</v>
      </c>
      <c r="H52" s="54">
        <f>(BAWANA!U49+BAWANA!V49)/4000</f>
        <v>0</v>
      </c>
      <c r="I52" s="54"/>
      <c r="J52" s="54">
        <f t="shared" si="3"/>
        <v>-7.5000000000000002E-4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4.5</v>
      </c>
      <c r="Q52">
        <f>EDWPCL!C49</f>
        <v>4.5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17.72</v>
      </c>
      <c r="AF52" s="56">
        <f>'MSW BWN'!C49</f>
        <v>17.72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-7.5000000000000002E-4</v>
      </c>
      <c r="H53" s="54">
        <f>(BAWANA!U50+BAWANA!V50)/4000</f>
        <v>0</v>
      </c>
      <c r="I53" s="54"/>
      <c r="J53" s="54">
        <f t="shared" si="3"/>
        <v>-7.5000000000000002E-4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4.5</v>
      </c>
      <c r="Q53">
        <f>EDWPCL!C50</f>
        <v>4.5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17.8</v>
      </c>
      <c r="AF53" s="56">
        <f>'MSW BWN'!C50</f>
        <v>17.8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-7.5000000000000002E-4</v>
      </c>
      <c r="H54" s="54">
        <f>(BAWANA!U51+BAWANA!V51)/4000</f>
        <v>0</v>
      </c>
      <c r="I54" s="54"/>
      <c r="J54" s="54">
        <f t="shared" si="3"/>
        <v>-7.5000000000000002E-4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4.5</v>
      </c>
      <c r="Q54">
        <f>EDWPCL!C51</f>
        <v>4.5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17.128</v>
      </c>
      <c r="AF54" s="56">
        <f>'MSW BWN'!C51</f>
        <v>17.128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-7.5000000000000002E-4</v>
      </c>
      <c r="H55" s="54">
        <f>(BAWANA!U52+BAWANA!V52)/4000</f>
        <v>0</v>
      </c>
      <c r="I55" s="54"/>
      <c r="J55" s="54">
        <f t="shared" si="3"/>
        <v>-7.5000000000000002E-4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4.5</v>
      </c>
      <c r="Q55">
        <f>EDWPCL!C52</f>
        <v>4.5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17.012</v>
      </c>
      <c r="AF55" s="56">
        <f>'MSW BWN'!C52</f>
        <v>17.012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4.5</v>
      </c>
      <c r="Q56">
        <f>EDWPCL!C53</f>
        <v>4.5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16.82</v>
      </c>
      <c r="AF56" s="56">
        <f>'MSW BWN'!C53</f>
        <v>16.82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4.5</v>
      </c>
      <c r="Q57">
        <f>EDWPCL!C54</f>
        <v>4.5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17.739999999999998</v>
      </c>
      <c r="AF57" s="56">
        <f>'MSW BWN'!C54</f>
        <v>17.739999999999998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4.5</v>
      </c>
      <c r="Q58">
        <f>EDWPCL!C55</f>
        <v>4.5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18.568000000000001</v>
      </c>
      <c r="AF58" s="56">
        <f>'MSW BWN'!C55</f>
        <v>18.568000000000001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4.5</v>
      </c>
      <c r="Q59">
        <f>EDWPCL!C56</f>
        <v>4.5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17.835999999999999</v>
      </c>
      <c r="AF59" s="56">
        <f>'MSW BWN'!C56</f>
        <v>17.835999999999999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4.5</v>
      </c>
      <c r="Q60">
        <f>EDWPCL!C57</f>
        <v>4.5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17.356000000000002</v>
      </c>
      <c r="AF60" s="56">
        <f>'MSW BWN'!C57</f>
        <v>17.356000000000002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4.5</v>
      </c>
      <c r="Q61">
        <f>EDWPCL!C58</f>
        <v>4.5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17.547999999999998</v>
      </c>
      <c r="AF61" s="56">
        <f>'MSW BWN'!C58</f>
        <v>17.547999999999998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4.5</v>
      </c>
      <c r="Q62">
        <f>EDWPCL!C59</f>
        <v>4.5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17.876000000000001</v>
      </c>
      <c r="AF62" s="56">
        <f>'MSW BWN'!C59</f>
        <v>17.876000000000001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4.5</v>
      </c>
      <c r="Q63">
        <f>EDWPCL!C60</f>
        <v>4.5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18.047999999999998</v>
      </c>
      <c r="AF63" s="56">
        <f>'MSW BWN'!C60</f>
        <v>18.047999999999998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4.5</v>
      </c>
      <c r="Q64">
        <f>EDWPCL!C61</f>
        <v>4.5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16.856000000000002</v>
      </c>
      <c r="AF64" s="56">
        <f>'MSW BWN'!C61</f>
        <v>16.856000000000002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4.5</v>
      </c>
      <c r="Q65">
        <f>EDWPCL!C62</f>
        <v>4.5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16.128</v>
      </c>
      <c r="AF65" s="56">
        <f>'MSW BWN'!C62</f>
        <v>16.128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4.5</v>
      </c>
      <c r="Q66">
        <f>EDWPCL!C63</f>
        <v>4.5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16.876000000000001</v>
      </c>
      <c r="AF66" s="56">
        <f>'MSW BWN'!C63</f>
        <v>16.876000000000001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4.5</v>
      </c>
      <c r="Q67">
        <f>EDWPCL!C64</f>
        <v>4.5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17.239999999999998</v>
      </c>
      <c r="AF67" s="56">
        <f>'MSW BWN'!C64</f>
        <v>17.239999999999998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4.5</v>
      </c>
      <c r="Q68">
        <f>EDWPCL!C65</f>
        <v>4.5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18.507999999999999</v>
      </c>
      <c r="AF68" s="56">
        <f>'MSW BWN'!C65</f>
        <v>18.507999999999999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4.5</v>
      </c>
      <c r="Q69">
        <f>EDWPCL!C66</f>
        <v>4.5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17.684000000000001</v>
      </c>
      <c r="AF69" s="56">
        <f>'MSW BWN'!C66</f>
        <v>17.684000000000001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4.5</v>
      </c>
      <c r="Q70">
        <f>EDWPCL!C67</f>
        <v>4.5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17.72</v>
      </c>
      <c r="AF70" s="56">
        <f>'MSW BWN'!C67</f>
        <v>17.72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4.5</v>
      </c>
      <c r="Q71">
        <f>EDWPCL!C68</f>
        <v>4.5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16.552</v>
      </c>
      <c r="AF71" s="56">
        <f>'MSW BWN'!C68</f>
        <v>16.552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4.5</v>
      </c>
      <c r="Q72">
        <f>EDWPCL!C69</f>
        <v>4.5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17.608000000000001</v>
      </c>
      <c r="AF72" s="56">
        <f>'MSW BWN'!C69</f>
        <v>17.608000000000001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4.5</v>
      </c>
      <c r="Q73">
        <f>EDWPCL!C70</f>
        <v>4.5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17.8</v>
      </c>
      <c r="AF73" s="56">
        <f>'MSW BWN'!C70</f>
        <v>17.8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4.5</v>
      </c>
      <c r="Q74">
        <f>EDWPCL!C71</f>
        <v>4.5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17.876000000000001</v>
      </c>
      <c r="AF74" s="56">
        <f>'MSW BWN'!C71</f>
        <v>17.876000000000001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4.5</v>
      </c>
      <c r="Q75">
        <f>EDWPCL!C72</f>
        <v>4.5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17.568000000000001</v>
      </c>
      <c r="AF75" s="56">
        <f>'MSW BWN'!C72</f>
        <v>17.568000000000001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4.5</v>
      </c>
      <c r="Q76">
        <f>EDWPCL!C73</f>
        <v>4.5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17.184000000000001</v>
      </c>
      <c r="AF76" s="56">
        <f>'MSW BWN'!C73</f>
        <v>17.184000000000001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4.5</v>
      </c>
      <c r="Q77">
        <f>EDWPCL!C74</f>
        <v>4.5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17.472000000000001</v>
      </c>
      <c r="AF77" s="56">
        <f>'MSW BWN'!C74</f>
        <v>17.472000000000001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4.5</v>
      </c>
      <c r="Q78">
        <f>EDWPCL!C75</f>
        <v>4.5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17.72</v>
      </c>
      <c r="AF78" s="56">
        <f>'MSW BWN'!C75</f>
        <v>17.72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4.5</v>
      </c>
      <c r="Q79">
        <f>EDWPCL!C76</f>
        <v>4.5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17.527999999999999</v>
      </c>
      <c r="AF79" s="56">
        <f>'MSW BWN'!C76</f>
        <v>17.527999999999999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4.5</v>
      </c>
      <c r="Q80">
        <f>EDWPCL!C77</f>
        <v>4.5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15.8</v>
      </c>
      <c r="AF80" s="56">
        <f>'MSW BWN'!C77</f>
        <v>15.8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4.5</v>
      </c>
      <c r="Q81">
        <f>EDWPCL!C78</f>
        <v>4.5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17.547999999999998</v>
      </c>
      <c r="AF81" s="56">
        <f>'MSW BWN'!C78</f>
        <v>17.547999999999998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4.5</v>
      </c>
      <c r="Q82">
        <f>EDWPCL!C79</f>
        <v>4.5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18.603999999999999</v>
      </c>
      <c r="AF82" s="56">
        <f>'MSW BWN'!C79</f>
        <v>18.603999999999999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4.5</v>
      </c>
      <c r="Q83">
        <f>EDWPCL!C80</f>
        <v>4.5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18.22</v>
      </c>
      <c r="AF83" s="56">
        <f>'MSW BWN'!C80</f>
        <v>18.22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4.5</v>
      </c>
      <c r="Q84">
        <f>EDWPCL!C81</f>
        <v>4.5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18.239999999999998</v>
      </c>
      <c r="AF84" s="56">
        <f>'MSW BWN'!C81</f>
        <v>18.239999999999998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4.5</v>
      </c>
      <c r="Q85">
        <f>EDWPCL!C82</f>
        <v>4.5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17.492000000000001</v>
      </c>
      <c r="AF85" s="56">
        <f>'MSW BWN'!C82</f>
        <v>17.492000000000001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4.5</v>
      </c>
      <c r="Q86">
        <f>EDWPCL!C83</f>
        <v>4.5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18.547999999999998</v>
      </c>
      <c r="AF86" s="56">
        <f>'MSW BWN'!C83</f>
        <v>18.547999999999998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4.5</v>
      </c>
      <c r="Q87">
        <f>EDWPCL!C84</f>
        <v>4.5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18.295999999999999</v>
      </c>
      <c r="AF87" s="56">
        <f>'MSW BWN'!C84</f>
        <v>18.295999999999999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4.5</v>
      </c>
      <c r="Q88">
        <f>EDWPCL!C85</f>
        <v>4.5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17.664000000000001</v>
      </c>
      <c r="AF88" s="56">
        <f>'MSW BWN'!C85</f>
        <v>17.664000000000001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4.5</v>
      </c>
      <c r="Q89">
        <f>EDWPCL!C86</f>
        <v>4.5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16.992000000000001</v>
      </c>
      <c r="AF89" s="56">
        <f>'MSW BWN'!C86</f>
        <v>16.992000000000001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4.5</v>
      </c>
      <c r="Q90">
        <f>EDWPCL!C87</f>
        <v>4.5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17.164000000000001</v>
      </c>
      <c r="AF90" s="56">
        <f>'MSW BWN'!C87</f>
        <v>17.164000000000001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4.5</v>
      </c>
      <c r="Q91">
        <f>EDWPCL!C88</f>
        <v>4.5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18.047999999999998</v>
      </c>
      <c r="AF91" s="56">
        <f>'MSW BWN'!C88</f>
        <v>18.047999999999998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4.5</v>
      </c>
      <c r="Q92">
        <f>EDWPCL!C89</f>
        <v>4.5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17.992000000000001</v>
      </c>
      <c r="AF92" s="56">
        <f>'MSW BWN'!C89</f>
        <v>17.992000000000001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4.5</v>
      </c>
      <c r="Q93">
        <f>EDWPCL!C90</f>
        <v>4.5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17.664000000000001</v>
      </c>
      <c r="AF93" s="56">
        <f>'MSW BWN'!C90</f>
        <v>17.664000000000001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4.5</v>
      </c>
      <c r="Q94">
        <f>EDWPCL!C91</f>
        <v>4.5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18.22</v>
      </c>
      <c r="AF94" s="56">
        <f>'MSW BWN'!C91</f>
        <v>18.22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4.5</v>
      </c>
      <c r="Q95">
        <f>EDWPCL!C92</f>
        <v>4.5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18.356000000000002</v>
      </c>
      <c r="AF95" s="56">
        <f>'MSW BWN'!C92</f>
        <v>18.356000000000002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4.5</v>
      </c>
      <c r="Q96">
        <f>EDWPCL!C93</f>
        <v>4.5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17.32</v>
      </c>
      <c r="AF96" s="56">
        <f>'MSW BWN'!C93</f>
        <v>17.32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4.5</v>
      </c>
      <c r="Q97">
        <f>EDWPCL!C94</f>
        <v>4.5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17.088000000000001</v>
      </c>
      <c r="AF97" s="56">
        <f>'MSW BWN'!C94</f>
        <v>17.088000000000001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4.5</v>
      </c>
      <c r="Q98">
        <f>EDWPCL!C95</f>
        <v>4.5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16.648</v>
      </c>
      <c r="AF98" s="56">
        <f>'MSW BWN'!C95</f>
        <v>16.648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4.5</v>
      </c>
      <c r="Q99">
        <f>EDWPCL!C96</f>
        <v>4.5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16.82</v>
      </c>
      <c r="AF99" s="56">
        <f>'MSW BWN'!C96</f>
        <v>16.82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4.5</v>
      </c>
      <c r="Q100">
        <f>EDWPCL!C97</f>
        <v>4.5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17.376000000000001</v>
      </c>
      <c r="AF100" s="56">
        <f>'MSW BWN'!C97</f>
        <v>17.376000000000001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4.5</v>
      </c>
      <c r="Q101">
        <f>EDWPCL!C98</f>
        <v>4.5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16.552</v>
      </c>
      <c r="AF101" s="56">
        <f>'MSW BWN'!C98</f>
        <v>16.552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-7.200000000000005E-2</v>
      </c>
      <c r="H102" s="54">
        <f t="shared" si="14"/>
        <v>0</v>
      </c>
      <c r="I102" s="54"/>
      <c r="J102" s="54">
        <f t="shared" si="14"/>
        <v>-7.200000000000005E-2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432</v>
      </c>
      <c r="Q102" s="71">
        <f t="shared" si="15"/>
        <v>432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1695.7879999999991</v>
      </c>
      <c r="AF102" s="71">
        <f t="shared" si="16"/>
        <v>1695.7879999999991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79.430000000000007</v>
      </c>
      <c r="I3" s="95">
        <v>9.69</v>
      </c>
      <c r="J3" s="95">
        <v>38.75</v>
      </c>
      <c r="K3" s="95">
        <v>0</v>
      </c>
      <c r="L3" s="95">
        <v>12.11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139.97999999999999</v>
      </c>
      <c r="W3">
        <v>79.430000000000007</v>
      </c>
      <c r="X3">
        <v>9.69</v>
      </c>
      <c r="Y3">
        <v>12.11</v>
      </c>
      <c r="Z3">
        <v>0</v>
      </c>
      <c r="AA3">
        <v>38.75</v>
      </c>
    </row>
    <row r="4" spans="1:27">
      <c r="B4" t="s">
        <v>263</v>
      </c>
      <c r="G4" t="s">
        <v>46</v>
      </c>
      <c r="H4" s="115">
        <v>71.680000000000007</v>
      </c>
      <c r="I4" s="88">
        <v>9.69</v>
      </c>
      <c r="J4" s="88">
        <v>33.9</v>
      </c>
      <c r="K4" s="88">
        <v>0</v>
      </c>
      <c r="L4" s="88">
        <v>12.11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127.38</v>
      </c>
      <c r="W4">
        <v>71.680000000000007</v>
      </c>
      <c r="X4">
        <v>9.69</v>
      </c>
      <c r="Y4">
        <v>12.11</v>
      </c>
      <c r="Z4">
        <v>0</v>
      </c>
      <c r="AA4">
        <v>33.9</v>
      </c>
    </row>
    <row r="5" spans="1:27">
      <c r="G5" t="s">
        <v>47</v>
      </c>
      <c r="H5" s="115">
        <v>44.56</v>
      </c>
      <c r="I5" s="88">
        <v>24.22</v>
      </c>
      <c r="J5" s="88">
        <v>9.69</v>
      </c>
      <c r="K5" s="88">
        <v>0</v>
      </c>
      <c r="L5" s="88">
        <v>11.33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89.8</v>
      </c>
      <c r="W5">
        <v>44.56</v>
      </c>
      <c r="X5">
        <v>24.22</v>
      </c>
      <c r="Y5">
        <v>11.33</v>
      </c>
      <c r="Z5">
        <v>0</v>
      </c>
      <c r="AA5">
        <v>9.69</v>
      </c>
    </row>
    <row r="6" spans="1:27">
      <c r="G6" t="s">
        <v>48</v>
      </c>
      <c r="H6" s="115">
        <v>55.22</v>
      </c>
      <c r="I6" s="88">
        <v>14.53</v>
      </c>
      <c r="J6" s="88">
        <v>62.97</v>
      </c>
      <c r="K6" s="88">
        <v>0</v>
      </c>
      <c r="L6" s="88">
        <v>11.33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144.05000000000001</v>
      </c>
      <c r="W6">
        <v>55.22</v>
      </c>
      <c r="X6">
        <v>14.53</v>
      </c>
      <c r="Y6">
        <v>11.33</v>
      </c>
      <c r="Z6">
        <v>0</v>
      </c>
      <c r="AA6">
        <v>62.97</v>
      </c>
    </row>
    <row r="7" spans="1:27">
      <c r="G7" t="s">
        <v>49</v>
      </c>
      <c r="H7" s="115">
        <v>64.900000000000006</v>
      </c>
      <c r="I7" s="88">
        <v>38.75</v>
      </c>
      <c r="J7" s="88">
        <v>0</v>
      </c>
      <c r="K7" s="88">
        <v>0</v>
      </c>
      <c r="L7" s="88">
        <v>15.98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119.63</v>
      </c>
      <c r="W7">
        <v>64.900000000000006</v>
      </c>
      <c r="X7">
        <v>38.75</v>
      </c>
      <c r="Y7">
        <v>15.98</v>
      </c>
      <c r="Z7">
        <v>0</v>
      </c>
      <c r="AA7">
        <v>0</v>
      </c>
    </row>
    <row r="8" spans="1:27">
      <c r="G8" t="s">
        <v>50</v>
      </c>
      <c r="H8" s="115">
        <v>21.31</v>
      </c>
      <c r="I8" s="88">
        <v>24.22</v>
      </c>
      <c r="J8" s="88">
        <v>48.43</v>
      </c>
      <c r="K8" s="88">
        <v>0</v>
      </c>
      <c r="L8" s="88">
        <v>8.43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102.39</v>
      </c>
      <c r="W8">
        <v>21.31</v>
      </c>
      <c r="X8">
        <v>24.22</v>
      </c>
      <c r="Y8">
        <v>8.43</v>
      </c>
      <c r="Z8">
        <v>0</v>
      </c>
      <c r="AA8">
        <v>48.43</v>
      </c>
    </row>
    <row r="9" spans="1:27">
      <c r="G9" t="s">
        <v>51</v>
      </c>
      <c r="H9" s="115">
        <v>28.09</v>
      </c>
      <c r="I9" s="88">
        <v>11.62</v>
      </c>
      <c r="J9" s="88">
        <v>72.650000000000006</v>
      </c>
      <c r="K9" s="88">
        <v>0</v>
      </c>
      <c r="L9" s="88">
        <v>10.66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123.02</v>
      </c>
      <c r="W9">
        <v>28.09</v>
      </c>
      <c r="X9">
        <v>11.62</v>
      </c>
      <c r="Y9">
        <v>10.66</v>
      </c>
      <c r="Z9">
        <v>0</v>
      </c>
      <c r="AA9">
        <v>72.650000000000006</v>
      </c>
    </row>
    <row r="10" spans="1:27">
      <c r="G10" t="s">
        <v>52</v>
      </c>
      <c r="H10" s="115">
        <v>92.03</v>
      </c>
      <c r="I10" s="88">
        <v>11.62</v>
      </c>
      <c r="J10" s="88">
        <v>72.650000000000006</v>
      </c>
      <c r="K10" s="88">
        <v>0</v>
      </c>
      <c r="L10" s="88">
        <v>10.66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186.96</v>
      </c>
      <c r="W10">
        <v>92.03</v>
      </c>
      <c r="X10">
        <v>11.62</v>
      </c>
      <c r="Y10">
        <v>10.66</v>
      </c>
      <c r="Z10">
        <v>0</v>
      </c>
      <c r="AA10">
        <v>72.650000000000006</v>
      </c>
    </row>
    <row r="11" spans="1:27">
      <c r="G11" t="s">
        <v>53</v>
      </c>
      <c r="H11" s="115">
        <v>16.47</v>
      </c>
      <c r="I11" s="88">
        <v>4.84</v>
      </c>
      <c r="J11" s="88">
        <v>14.53</v>
      </c>
      <c r="K11" s="88">
        <v>0</v>
      </c>
      <c r="L11" s="88">
        <v>10.46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46.3</v>
      </c>
      <c r="W11">
        <v>16.47</v>
      </c>
      <c r="X11">
        <v>4.84</v>
      </c>
      <c r="Y11">
        <v>10.46</v>
      </c>
      <c r="Z11">
        <v>0</v>
      </c>
      <c r="AA11">
        <v>14.53</v>
      </c>
    </row>
    <row r="12" spans="1:27">
      <c r="G12" t="s">
        <v>54</v>
      </c>
      <c r="H12" s="115">
        <v>53.28</v>
      </c>
      <c r="I12" s="88">
        <v>19.37</v>
      </c>
      <c r="J12" s="88">
        <v>0</v>
      </c>
      <c r="K12" s="88">
        <v>0</v>
      </c>
      <c r="L12" s="88">
        <v>10.46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83.11</v>
      </c>
      <c r="W12">
        <v>53.28</v>
      </c>
      <c r="X12">
        <v>19.37</v>
      </c>
      <c r="Y12">
        <v>10.46</v>
      </c>
      <c r="Z12">
        <v>0</v>
      </c>
      <c r="AA12">
        <v>0</v>
      </c>
    </row>
    <row r="13" spans="1:27">
      <c r="G13" t="s">
        <v>55</v>
      </c>
      <c r="H13" s="115">
        <v>61.03</v>
      </c>
      <c r="I13" s="88">
        <v>24.22</v>
      </c>
      <c r="J13" s="88">
        <v>0</v>
      </c>
      <c r="K13" s="88">
        <v>0</v>
      </c>
      <c r="L13" s="88">
        <v>15.01</v>
      </c>
      <c r="M13" s="116">
        <v>0</v>
      </c>
      <c r="N13" s="115">
        <v>0</v>
      </c>
      <c r="O13" s="88">
        <v>0</v>
      </c>
      <c r="P13" s="88">
        <v>-75</v>
      </c>
      <c r="Q13" s="88">
        <v>0</v>
      </c>
      <c r="R13" s="88">
        <v>0</v>
      </c>
      <c r="S13" s="116">
        <v>0</v>
      </c>
      <c r="U13" s="115">
        <v>-75</v>
      </c>
      <c r="V13" s="116">
        <v>100.26</v>
      </c>
      <c r="W13">
        <v>61.03</v>
      </c>
      <c r="X13">
        <v>24.22</v>
      </c>
      <c r="Y13">
        <v>15.01</v>
      </c>
      <c r="Z13">
        <v>0</v>
      </c>
      <c r="AA13">
        <v>-75</v>
      </c>
    </row>
    <row r="14" spans="1:27">
      <c r="G14" t="s">
        <v>56</v>
      </c>
      <c r="H14" s="115">
        <v>62.96</v>
      </c>
      <c r="I14" s="88">
        <v>38.75</v>
      </c>
      <c r="J14" s="88">
        <v>0</v>
      </c>
      <c r="K14" s="88">
        <v>0</v>
      </c>
      <c r="L14" s="88">
        <v>8.0399999999999991</v>
      </c>
      <c r="M14" s="116">
        <v>0</v>
      </c>
      <c r="N14" s="115">
        <v>0</v>
      </c>
      <c r="O14" s="88">
        <v>0</v>
      </c>
      <c r="P14" s="88">
        <v>-30</v>
      </c>
      <c r="Q14" s="88">
        <v>0</v>
      </c>
      <c r="R14" s="88">
        <v>0</v>
      </c>
      <c r="S14" s="116">
        <v>0</v>
      </c>
      <c r="U14" s="115">
        <v>-30</v>
      </c>
      <c r="V14" s="116">
        <v>109.75</v>
      </c>
      <c r="W14">
        <v>62.96</v>
      </c>
      <c r="X14">
        <v>38.75</v>
      </c>
      <c r="Y14">
        <v>8.0399999999999991</v>
      </c>
      <c r="Z14">
        <v>0</v>
      </c>
      <c r="AA14">
        <v>-30</v>
      </c>
    </row>
    <row r="15" spans="1:27">
      <c r="G15" t="s">
        <v>57</v>
      </c>
      <c r="H15" s="115">
        <v>30.03</v>
      </c>
      <c r="I15" s="88">
        <v>14.53</v>
      </c>
      <c r="J15" s="88">
        <v>0</v>
      </c>
      <c r="K15" s="88">
        <v>29.06</v>
      </c>
      <c r="L15" s="88">
        <v>10.66</v>
      </c>
      <c r="M15" s="116">
        <v>0</v>
      </c>
      <c r="N15" s="115">
        <v>0</v>
      </c>
      <c r="O15" s="88">
        <v>0</v>
      </c>
      <c r="P15" s="88">
        <v>-80</v>
      </c>
      <c r="Q15" s="88">
        <v>0</v>
      </c>
      <c r="R15" s="88">
        <v>0</v>
      </c>
      <c r="S15" s="116">
        <v>0</v>
      </c>
      <c r="U15" s="115">
        <v>-80</v>
      </c>
      <c r="V15" s="116">
        <v>84.28</v>
      </c>
      <c r="W15">
        <v>30.03</v>
      </c>
      <c r="X15">
        <v>14.53</v>
      </c>
      <c r="Y15">
        <v>10.66</v>
      </c>
      <c r="Z15">
        <v>29.06</v>
      </c>
      <c r="AA15">
        <v>-80</v>
      </c>
    </row>
    <row r="16" spans="1:27">
      <c r="G16" t="s">
        <v>58</v>
      </c>
      <c r="H16" s="115">
        <v>65.86</v>
      </c>
      <c r="I16" s="88">
        <v>14.53</v>
      </c>
      <c r="J16" s="88">
        <v>0</v>
      </c>
      <c r="K16" s="88">
        <v>9.69</v>
      </c>
      <c r="L16" s="88">
        <v>10.66</v>
      </c>
      <c r="M16" s="116">
        <v>0</v>
      </c>
      <c r="N16" s="115">
        <v>0</v>
      </c>
      <c r="O16" s="88">
        <v>0</v>
      </c>
      <c r="P16" s="88">
        <v>-30</v>
      </c>
      <c r="Q16" s="88">
        <v>0</v>
      </c>
      <c r="R16" s="88">
        <v>0</v>
      </c>
      <c r="S16" s="116">
        <v>0</v>
      </c>
      <c r="U16" s="115">
        <v>-30</v>
      </c>
      <c r="V16" s="116">
        <v>100.74</v>
      </c>
      <c r="W16">
        <v>65.86</v>
      </c>
      <c r="X16">
        <v>14.53</v>
      </c>
      <c r="Y16">
        <v>10.66</v>
      </c>
      <c r="Z16">
        <v>9.69</v>
      </c>
      <c r="AA16">
        <v>-30</v>
      </c>
    </row>
    <row r="17" spans="7:27">
      <c r="G17" t="s">
        <v>59</v>
      </c>
      <c r="H17" s="115">
        <v>21.31</v>
      </c>
      <c r="I17" s="88">
        <v>0</v>
      </c>
      <c r="J17" s="88">
        <v>0</v>
      </c>
      <c r="K17" s="88">
        <v>33.9</v>
      </c>
      <c r="L17" s="88">
        <v>10.66</v>
      </c>
      <c r="M17" s="116">
        <v>0</v>
      </c>
      <c r="N17" s="115">
        <v>0</v>
      </c>
      <c r="O17" s="88">
        <v>0</v>
      </c>
      <c r="P17" s="88">
        <v>-70</v>
      </c>
      <c r="Q17" s="88">
        <v>0</v>
      </c>
      <c r="R17" s="88">
        <v>0</v>
      </c>
      <c r="S17" s="116">
        <v>0</v>
      </c>
      <c r="U17" s="115">
        <v>-70</v>
      </c>
      <c r="V17" s="116">
        <v>65.87</v>
      </c>
      <c r="W17">
        <v>21.31</v>
      </c>
      <c r="X17">
        <v>0</v>
      </c>
      <c r="Y17">
        <v>10.66</v>
      </c>
      <c r="Z17">
        <v>33.9</v>
      </c>
      <c r="AA17">
        <v>-70</v>
      </c>
    </row>
    <row r="18" spans="7:27">
      <c r="G18" t="s">
        <v>60</v>
      </c>
      <c r="H18" s="115">
        <v>26.15</v>
      </c>
      <c r="I18" s="88">
        <v>19.37</v>
      </c>
      <c r="J18" s="88">
        <v>0</v>
      </c>
      <c r="K18" s="88">
        <v>0</v>
      </c>
      <c r="L18" s="88">
        <v>10.66</v>
      </c>
      <c r="M18" s="116">
        <v>0</v>
      </c>
      <c r="N18" s="115">
        <v>0</v>
      </c>
      <c r="O18" s="88">
        <v>0</v>
      </c>
      <c r="P18" s="88">
        <v>-25</v>
      </c>
      <c r="Q18" s="88">
        <v>0</v>
      </c>
      <c r="R18" s="88">
        <v>0</v>
      </c>
      <c r="S18" s="116">
        <v>0</v>
      </c>
      <c r="U18" s="115">
        <v>-25</v>
      </c>
      <c r="V18" s="116">
        <v>56.18</v>
      </c>
      <c r="W18">
        <v>26.15</v>
      </c>
      <c r="X18">
        <v>19.37</v>
      </c>
      <c r="Y18">
        <v>10.66</v>
      </c>
      <c r="Z18">
        <v>0</v>
      </c>
      <c r="AA18">
        <v>-25</v>
      </c>
    </row>
    <row r="19" spans="7:27">
      <c r="G19" t="s">
        <v>61</v>
      </c>
      <c r="H19" s="115">
        <v>5.81</v>
      </c>
      <c r="I19" s="88">
        <v>24.22</v>
      </c>
      <c r="J19" s="88">
        <v>0</v>
      </c>
      <c r="K19" s="88">
        <v>38.75</v>
      </c>
      <c r="L19" s="88">
        <v>14.72</v>
      </c>
      <c r="M19" s="116">
        <v>0</v>
      </c>
      <c r="N19" s="115">
        <v>0</v>
      </c>
      <c r="O19" s="88">
        <v>0</v>
      </c>
      <c r="P19" s="88">
        <v>-90</v>
      </c>
      <c r="Q19" s="88">
        <v>0</v>
      </c>
      <c r="R19" s="88">
        <v>0</v>
      </c>
      <c r="S19" s="116">
        <v>0</v>
      </c>
      <c r="U19" s="115">
        <v>-90</v>
      </c>
      <c r="V19" s="116">
        <v>83.5</v>
      </c>
      <c r="W19">
        <v>5.81</v>
      </c>
      <c r="X19">
        <v>24.22</v>
      </c>
      <c r="Y19">
        <v>14.72</v>
      </c>
      <c r="Z19">
        <v>38.75</v>
      </c>
      <c r="AA19">
        <v>-90</v>
      </c>
    </row>
    <row r="20" spans="7:27">
      <c r="G20" t="s">
        <v>62</v>
      </c>
      <c r="H20" s="115">
        <v>31.96</v>
      </c>
      <c r="I20" s="88">
        <v>14.53</v>
      </c>
      <c r="J20" s="88">
        <v>0</v>
      </c>
      <c r="K20" s="88">
        <v>9.69</v>
      </c>
      <c r="L20" s="88">
        <v>7.75</v>
      </c>
      <c r="M20" s="116">
        <v>0</v>
      </c>
      <c r="N20" s="115">
        <v>0</v>
      </c>
      <c r="O20" s="88">
        <v>0</v>
      </c>
      <c r="P20" s="88">
        <v>-30</v>
      </c>
      <c r="Q20" s="88">
        <v>0</v>
      </c>
      <c r="R20" s="88">
        <v>0</v>
      </c>
      <c r="S20" s="116">
        <v>0</v>
      </c>
      <c r="U20" s="115">
        <v>-30</v>
      </c>
      <c r="V20" s="116">
        <v>63.93</v>
      </c>
      <c r="W20">
        <v>31.96</v>
      </c>
      <c r="X20">
        <v>14.53</v>
      </c>
      <c r="Y20">
        <v>7.75</v>
      </c>
      <c r="Z20">
        <v>9.69</v>
      </c>
      <c r="AA20">
        <v>-30</v>
      </c>
    </row>
    <row r="21" spans="7:27">
      <c r="G21" t="s">
        <v>63</v>
      </c>
      <c r="H21" s="115">
        <v>61.03</v>
      </c>
      <c r="I21" s="88">
        <v>19.37</v>
      </c>
      <c r="J21" s="88">
        <v>0</v>
      </c>
      <c r="K21" s="88">
        <v>29.06</v>
      </c>
      <c r="L21" s="88">
        <v>10.17</v>
      </c>
      <c r="M21" s="116">
        <v>0</v>
      </c>
      <c r="N21" s="115">
        <v>0</v>
      </c>
      <c r="O21" s="88">
        <v>0</v>
      </c>
      <c r="P21" s="88">
        <v>-105</v>
      </c>
      <c r="Q21" s="88">
        <v>0</v>
      </c>
      <c r="R21" s="88">
        <v>0</v>
      </c>
      <c r="S21" s="116">
        <v>0</v>
      </c>
      <c r="U21" s="115">
        <v>-105</v>
      </c>
      <c r="V21" s="116">
        <v>119.63</v>
      </c>
      <c r="W21">
        <v>61.03</v>
      </c>
      <c r="X21">
        <v>19.37</v>
      </c>
      <c r="Y21">
        <v>10.17</v>
      </c>
      <c r="Z21">
        <v>29.06</v>
      </c>
      <c r="AA21">
        <v>-105</v>
      </c>
    </row>
    <row r="22" spans="7:27">
      <c r="G22" t="s">
        <v>64</v>
      </c>
      <c r="H22" s="115">
        <v>31</v>
      </c>
      <c r="I22" s="88">
        <v>19.37</v>
      </c>
      <c r="J22" s="88">
        <v>0</v>
      </c>
      <c r="K22" s="88">
        <v>0</v>
      </c>
      <c r="L22" s="88">
        <v>10.37</v>
      </c>
      <c r="M22" s="116">
        <v>0</v>
      </c>
      <c r="N22" s="115">
        <v>0</v>
      </c>
      <c r="O22" s="88">
        <v>0</v>
      </c>
      <c r="P22" s="88">
        <v>-50</v>
      </c>
      <c r="Q22" s="88">
        <v>0</v>
      </c>
      <c r="R22" s="88">
        <v>0</v>
      </c>
      <c r="S22" s="116">
        <v>0</v>
      </c>
      <c r="U22" s="115">
        <v>-50</v>
      </c>
      <c r="V22" s="116">
        <v>60.74</v>
      </c>
      <c r="W22">
        <v>31</v>
      </c>
      <c r="X22">
        <v>19.37</v>
      </c>
      <c r="Y22">
        <v>10.37</v>
      </c>
      <c r="Z22">
        <v>0</v>
      </c>
      <c r="AA22">
        <v>-50</v>
      </c>
    </row>
    <row r="23" spans="7:27">
      <c r="G23" t="s">
        <v>65</v>
      </c>
      <c r="H23" s="115">
        <v>111.4</v>
      </c>
      <c r="I23" s="88">
        <v>11.62</v>
      </c>
      <c r="J23" s="88">
        <v>0</v>
      </c>
      <c r="K23" s="88">
        <v>29.06</v>
      </c>
      <c r="L23" s="88">
        <v>10.95</v>
      </c>
      <c r="M23" s="116">
        <v>0</v>
      </c>
      <c r="N23" s="115">
        <v>0</v>
      </c>
      <c r="O23" s="88">
        <v>0</v>
      </c>
      <c r="P23" s="88">
        <v>-100</v>
      </c>
      <c r="Q23" s="88">
        <v>0</v>
      </c>
      <c r="R23" s="88">
        <v>0</v>
      </c>
      <c r="S23" s="116">
        <v>0</v>
      </c>
      <c r="U23" s="115">
        <v>-100</v>
      </c>
      <c r="V23" s="116">
        <v>163.03</v>
      </c>
      <c r="W23">
        <v>111.4</v>
      </c>
      <c r="X23">
        <v>11.62</v>
      </c>
      <c r="Y23">
        <v>10.95</v>
      </c>
      <c r="Z23">
        <v>29.06</v>
      </c>
      <c r="AA23">
        <v>-100</v>
      </c>
    </row>
    <row r="24" spans="7:27">
      <c r="G24" t="s">
        <v>66</v>
      </c>
      <c r="H24" s="115">
        <v>27.13</v>
      </c>
      <c r="I24" s="88">
        <v>0</v>
      </c>
      <c r="J24" s="88">
        <v>0</v>
      </c>
      <c r="K24" s="88">
        <v>0</v>
      </c>
      <c r="L24" s="88">
        <v>11.33</v>
      </c>
      <c r="M24" s="116">
        <v>0</v>
      </c>
      <c r="N24" s="115">
        <v>0</v>
      </c>
      <c r="O24" s="88">
        <v>-45</v>
      </c>
      <c r="P24" s="88">
        <v>-60</v>
      </c>
      <c r="Q24" s="88">
        <v>0</v>
      </c>
      <c r="R24" s="88">
        <v>0</v>
      </c>
      <c r="S24" s="116">
        <v>0</v>
      </c>
      <c r="U24" s="115">
        <v>-105</v>
      </c>
      <c r="V24" s="116">
        <v>38.46</v>
      </c>
      <c r="W24">
        <v>27.13</v>
      </c>
      <c r="X24">
        <v>-45</v>
      </c>
      <c r="Y24">
        <v>11.33</v>
      </c>
      <c r="Z24">
        <v>0</v>
      </c>
      <c r="AA24">
        <v>-60</v>
      </c>
    </row>
    <row r="25" spans="7:27">
      <c r="G25" t="s">
        <v>67</v>
      </c>
      <c r="H25" s="115">
        <v>83.31</v>
      </c>
      <c r="I25" s="88">
        <v>0</v>
      </c>
      <c r="J25" s="88">
        <v>0</v>
      </c>
      <c r="K25" s="88">
        <v>29.06</v>
      </c>
      <c r="L25" s="88">
        <v>16.95</v>
      </c>
      <c r="M25" s="116">
        <v>0</v>
      </c>
      <c r="N25" s="115">
        <v>0</v>
      </c>
      <c r="O25" s="88">
        <v>-10</v>
      </c>
      <c r="P25" s="88">
        <v>-45</v>
      </c>
      <c r="Q25" s="88">
        <v>0</v>
      </c>
      <c r="R25" s="88">
        <v>0</v>
      </c>
      <c r="S25" s="116">
        <v>0</v>
      </c>
      <c r="U25" s="115">
        <v>-55</v>
      </c>
      <c r="V25" s="116">
        <v>129.32</v>
      </c>
      <c r="W25">
        <v>83.31</v>
      </c>
      <c r="X25">
        <v>-10</v>
      </c>
      <c r="Y25">
        <v>16.95</v>
      </c>
      <c r="Z25">
        <v>29.06</v>
      </c>
      <c r="AA25">
        <v>-45</v>
      </c>
    </row>
    <row r="26" spans="7:27">
      <c r="G26" t="s">
        <v>68</v>
      </c>
      <c r="H26" s="115">
        <v>26.15</v>
      </c>
      <c r="I26" s="88">
        <v>0</v>
      </c>
      <c r="J26" s="88">
        <v>0</v>
      </c>
      <c r="K26" s="88">
        <v>0</v>
      </c>
      <c r="L26" s="88">
        <v>9.69</v>
      </c>
      <c r="M26" s="116">
        <v>0</v>
      </c>
      <c r="N26" s="115">
        <v>0</v>
      </c>
      <c r="O26" s="88">
        <v>-15</v>
      </c>
      <c r="P26" s="88">
        <v>-100</v>
      </c>
      <c r="Q26" s="88">
        <v>0</v>
      </c>
      <c r="R26" s="88">
        <v>0</v>
      </c>
      <c r="S26" s="116">
        <v>0</v>
      </c>
      <c r="U26" s="115">
        <v>-115</v>
      </c>
      <c r="V26" s="116">
        <v>35.840000000000003</v>
      </c>
      <c r="W26">
        <v>26.15</v>
      </c>
      <c r="X26">
        <v>-15</v>
      </c>
      <c r="Y26">
        <v>9.69</v>
      </c>
      <c r="Z26">
        <v>0</v>
      </c>
      <c r="AA26">
        <v>-100</v>
      </c>
    </row>
    <row r="27" spans="7:27">
      <c r="G27" t="s">
        <v>69</v>
      </c>
      <c r="H27" s="115">
        <v>60.06</v>
      </c>
      <c r="I27" s="88">
        <v>0</v>
      </c>
      <c r="J27" s="88">
        <v>0</v>
      </c>
      <c r="K27" s="88">
        <v>29.06</v>
      </c>
      <c r="L27" s="88">
        <v>12.98</v>
      </c>
      <c r="M27" s="116">
        <v>0</v>
      </c>
      <c r="N27" s="115">
        <v>0</v>
      </c>
      <c r="O27" s="88">
        <v>0</v>
      </c>
      <c r="P27" s="88">
        <v>-110</v>
      </c>
      <c r="Q27" s="88">
        <v>0</v>
      </c>
      <c r="R27" s="88">
        <v>0</v>
      </c>
      <c r="S27" s="116">
        <v>0</v>
      </c>
      <c r="U27" s="115">
        <v>-110</v>
      </c>
      <c r="V27" s="116">
        <v>102.1</v>
      </c>
      <c r="W27">
        <v>60.06</v>
      </c>
      <c r="X27">
        <v>0</v>
      </c>
      <c r="Y27">
        <v>12.98</v>
      </c>
      <c r="Z27">
        <v>29.06</v>
      </c>
      <c r="AA27">
        <v>-110</v>
      </c>
    </row>
    <row r="28" spans="7:27">
      <c r="G28" t="s">
        <v>70</v>
      </c>
      <c r="H28" s="115">
        <v>44.56</v>
      </c>
      <c r="I28" s="88">
        <v>0</v>
      </c>
      <c r="J28" s="88">
        <v>0</v>
      </c>
      <c r="K28" s="88">
        <v>0</v>
      </c>
      <c r="L28" s="88">
        <v>13.56</v>
      </c>
      <c r="M28" s="116">
        <v>0</v>
      </c>
      <c r="N28" s="115">
        <v>0</v>
      </c>
      <c r="O28" s="88">
        <v>0</v>
      </c>
      <c r="P28" s="88">
        <v>-60</v>
      </c>
      <c r="Q28" s="88">
        <v>0</v>
      </c>
      <c r="R28" s="88">
        <v>0</v>
      </c>
      <c r="S28" s="116">
        <v>0</v>
      </c>
      <c r="U28" s="115">
        <v>-60</v>
      </c>
      <c r="V28" s="116">
        <v>58.12</v>
      </c>
      <c r="W28">
        <v>44.56</v>
      </c>
      <c r="X28">
        <v>0</v>
      </c>
      <c r="Y28">
        <v>13.56</v>
      </c>
      <c r="Z28">
        <v>0</v>
      </c>
      <c r="AA28">
        <v>-60</v>
      </c>
    </row>
    <row r="29" spans="7:27">
      <c r="G29" t="s">
        <v>71</v>
      </c>
      <c r="H29" s="115">
        <v>35.840000000000003</v>
      </c>
      <c r="I29" s="88">
        <v>0</v>
      </c>
      <c r="J29" s="88">
        <v>0</v>
      </c>
      <c r="K29" s="88">
        <v>29.06</v>
      </c>
      <c r="L29" s="88">
        <v>13.76</v>
      </c>
      <c r="M29" s="116">
        <v>0</v>
      </c>
      <c r="N29" s="115">
        <v>0</v>
      </c>
      <c r="O29" s="88">
        <v>0</v>
      </c>
      <c r="P29" s="88">
        <v>-40</v>
      </c>
      <c r="Q29" s="88">
        <v>0</v>
      </c>
      <c r="R29" s="88">
        <v>0</v>
      </c>
      <c r="S29" s="116">
        <v>0</v>
      </c>
      <c r="U29" s="115">
        <v>-40</v>
      </c>
      <c r="V29" s="116">
        <v>78.66</v>
      </c>
      <c r="W29">
        <v>35.840000000000003</v>
      </c>
      <c r="X29">
        <v>0</v>
      </c>
      <c r="Y29">
        <v>13.76</v>
      </c>
      <c r="Z29">
        <v>29.06</v>
      </c>
      <c r="AA29">
        <v>-40</v>
      </c>
    </row>
    <row r="30" spans="7:27">
      <c r="G30" t="s">
        <v>72</v>
      </c>
      <c r="H30" s="115">
        <v>73.62</v>
      </c>
      <c r="I30" s="88">
        <v>0</v>
      </c>
      <c r="J30" s="88">
        <v>0</v>
      </c>
      <c r="K30" s="88">
        <v>0</v>
      </c>
      <c r="L30" s="88">
        <v>13.76</v>
      </c>
      <c r="M30" s="116">
        <v>0</v>
      </c>
      <c r="N30" s="115">
        <v>0</v>
      </c>
      <c r="O30" s="88">
        <v>-18</v>
      </c>
      <c r="P30" s="88">
        <v>-40</v>
      </c>
      <c r="Q30" s="88">
        <v>0</v>
      </c>
      <c r="R30" s="88">
        <v>0</v>
      </c>
      <c r="S30" s="116">
        <v>0</v>
      </c>
      <c r="U30" s="115">
        <v>-58</v>
      </c>
      <c r="V30" s="116">
        <v>87.38</v>
      </c>
      <c r="W30">
        <v>73.62</v>
      </c>
      <c r="X30">
        <v>-18</v>
      </c>
      <c r="Y30">
        <v>13.76</v>
      </c>
      <c r="Z30">
        <v>0</v>
      </c>
      <c r="AA30">
        <v>-40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29.07</v>
      </c>
      <c r="L31" s="88">
        <v>19.37</v>
      </c>
      <c r="M31" s="116">
        <v>0</v>
      </c>
      <c r="N31" s="115">
        <v>-10</v>
      </c>
      <c r="O31" s="88">
        <v>-15</v>
      </c>
      <c r="P31" s="88">
        <v>-120</v>
      </c>
      <c r="Q31" s="88">
        <v>0</v>
      </c>
      <c r="R31" s="88">
        <v>0</v>
      </c>
      <c r="S31" s="116">
        <v>0</v>
      </c>
      <c r="U31" s="115">
        <v>-145</v>
      </c>
      <c r="V31" s="116">
        <v>48.44</v>
      </c>
      <c r="W31">
        <v>-10</v>
      </c>
      <c r="X31">
        <v>-15</v>
      </c>
      <c r="Y31">
        <v>19.37</v>
      </c>
      <c r="Z31">
        <v>29.07</v>
      </c>
      <c r="AA31">
        <v>-120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12.11</v>
      </c>
      <c r="M32" s="116">
        <v>0</v>
      </c>
      <c r="N32" s="115">
        <v>-15</v>
      </c>
      <c r="O32" s="88">
        <v>-35</v>
      </c>
      <c r="P32" s="88">
        <v>-100</v>
      </c>
      <c r="Q32" s="88">
        <v>0</v>
      </c>
      <c r="R32" s="88">
        <v>0</v>
      </c>
      <c r="S32" s="116">
        <v>0</v>
      </c>
      <c r="U32" s="115">
        <v>-150</v>
      </c>
      <c r="V32" s="116">
        <v>12.11</v>
      </c>
      <c r="W32">
        <v>-15</v>
      </c>
      <c r="X32">
        <v>-35</v>
      </c>
      <c r="Y32">
        <v>12.11</v>
      </c>
      <c r="Z32">
        <v>0</v>
      </c>
      <c r="AA32">
        <v>-100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29.06</v>
      </c>
      <c r="L33" s="88">
        <v>14.92</v>
      </c>
      <c r="M33" s="116">
        <v>0</v>
      </c>
      <c r="N33" s="115">
        <v>-25</v>
      </c>
      <c r="O33" s="88">
        <v>-30</v>
      </c>
      <c r="P33" s="88">
        <v>-80</v>
      </c>
      <c r="Q33" s="88">
        <v>0</v>
      </c>
      <c r="R33" s="88">
        <v>0</v>
      </c>
      <c r="S33" s="116">
        <v>0</v>
      </c>
      <c r="U33" s="115">
        <v>-135</v>
      </c>
      <c r="V33" s="116">
        <v>43.98</v>
      </c>
      <c r="W33">
        <v>-25</v>
      </c>
      <c r="X33">
        <v>-30</v>
      </c>
      <c r="Y33">
        <v>14.92</v>
      </c>
      <c r="Z33">
        <v>29.06</v>
      </c>
      <c r="AA33">
        <v>-80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29.06</v>
      </c>
      <c r="L34" s="88">
        <v>15.31</v>
      </c>
      <c r="M34" s="116">
        <v>0</v>
      </c>
      <c r="N34" s="115">
        <v>-23</v>
      </c>
      <c r="O34" s="88">
        <v>-40</v>
      </c>
      <c r="P34" s="88">
        <v>-85</v>
      </c>
      <c r="Q34" s="88">
        <v>0</v>
      </c>
      <c r="R34" s="88">
        <v>0</v>
      </c>
      <c r="S34" s="116">
        <v>0</v>
      </c>
      <c r="U34" s="115">
        <v>-148</v>
      </c>
      <c r="V34" s="116">
        <v>44.37</v>
      </c>
      <c r="W34">
        <v>-23</v>
      </c>
      <c r="X34">
        <v>-40</v>
      </c>
      <c r="Y34">
        <v>15.31</v>
      </c>
      <c r="Z34">
        <v>29.06</v>
      </c>
      <c r="AA34">
        <v>-85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29.06</v>
      </c>
      <c r="L35" s="88">
        <v>15.31</v>
      </c>
      <c r="M35" s="116">
        <v>0</v>
      </c>
      <c r="N35" s="115">
        <v>-28</v>
      </c>
      <c r="O35" s="88">
        <v>0</v>
      </c>
      <c r="P35" s="88">
        <v>-100</v>
      </c>
      <c r="Q35" s="88">
        <v>0</v>
      </c>
      <c r="R35" s="88">
        <v>0</v>
      </c>
      <c r="S35" s="116">
        <v>0</v>
      </c>
      <c r="U35" s="115">
        <v>-128</v>
      </c>
      <c r="V35" s="116">
        <v>44.37</v>
      </c>
      <c r="W35">
        <v>-28</v>
      </c>
      <c r="X35">
        <v>0</v>
      </c>
      <c r="Y35">
        <v>15.31</v>
      </c>
      <c r="Z35">
        <v>29.06</v>
      </c>
      <c r="AA35">
        <v>-100</v>
      </c>
    </row>
    <row r="36" spans="7:27">
      <c r="G36" t="s">
        <v>78</v>
      </c>
      <c r="H36" s="115">
        <v>12.59</v>
      </c>
      <c r="I36" s="88">
        <v>0</v>
      </c>
      <c r="J36" s="88">
        <v>0</v>
      </c>
      <c r="K36" s="88">
        <v>0</v>
      </c>
      <c r="L36" s="88">
        <v>16.079999999999998</v>
      </c>
      <c r="M36" s="116">
        <v>0</v>
      </c>
      <c r="N36" s="115">
        <v>0</v>
      </c>
      <c r="O36" s="88">
        <v>0</v>
      </c>
      <c r="P36" s="88">
        <v>-45</v>
      </c>
      <c r="Q36" s="88">
        <v>0</v>
      </c>
      <c r="R36" s="88">
        <v>0</v>
      </c>
      <c r="S36" s="116">
        <v>0</v>
      </c>
      <c r="U36" s="115">
        <v>-45</v>
      </c>
      <c r="V36" s="116">
        <v>28.67</v>
      </c>
      <c r="W36">
        <v>12.59</v>
      </c>
      <c r="X36">
        <v>0</v>
      </c>
      <c r="Y36">
        <v>16.079999999999998</v>
      </c>
      <c r="Z36">
        <v>0</v>
      </c>
      <c r="AA36">
        <v>-45</v>
      </c>
    </row>
    <row r="37" spans="7:27">
      <c r="G37" t="s">
        <v>79</v>
      </c>
      <c r="H37" s="115">
        <v>60.06</v>
      </c>
      <c r="I37" s="88">
        <v>29.06</v>
      </c>
      <c r="J37" s="88">
        <v>0</v>
      </c>
      <c r="K37" s="88">
        <v>33.9</v>
      </c>
      <c r="L37" s="88">
        <v>21.8</v>
      </c>
      <c r="M37" s="116">
        <v>0</v>
      </c>
      <c r="N37" s="115">
        <v>0</v>
      </c>
      <c r="O37" s="88">
        <v>0</v>
      </c>
      <c r="P37" s="88">
        <v>-60</v>
      </c>
      <c r="Q37" s="88">
        <v>0</v>
      </c>
      <c r="R37" s="88">
        <v>0</v>
      </c>
      <c r="S37" s="116">
        <v>0</v>
      </c>
      <c r="U37" s="115">
        <v>-60</v>
      </c>
      <c r="V37" s="116">
        <v>144.82</v>
      </c>
      <c r="W37">
        <v>60.06</v>
      </c>
      <c r="X37">
        <v>29.06</v>
      </c>
      <c r="Y37">
        <v>21.8</v>
      </c>
      <c r="Z37">
        <v>33.9</v>
      </c>
      <c r="AA37">
        <v>-60</v>
      </c>
    </row>
    <row r="38" spans="7:27">
      <c r="G38" t="s">
        <v>80</v>
      </c>
      <c r="H38" s="115">
        <v>38.75</v>
      </c>
      <c r="I38" s="88">
        <v>24.22</v>
      </c>
      <c r="J38" s="88">
        <v>0</v>
      </c>
      <c r="K38" s="88">
        <v>33.9</v>
      </c>
      <c r="L38" s="88">
        <v>13.08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109.95</v>
      </c>
      <c r="W38">
        <v>38.75</v>
      </c>
      <c r="X38">
        <v>24.22</v>
      </c>
      <c r="Y38">
        <v>13.08</v>
      </c>
      <c r="Z38">
        <v>33.9</v>
      </c>
      <c r="AA38">
        <v>0</v>
      </c>
    </row>
    <row r="39" spans="7:27">
      <c r="G39" t="s">
        <v>81</v>
      </c>
      <c r="H39" s="115">
        <v>62.97</v>
      </c>
      <c r="I39" s="88">
        <v>24.22</v>
      </c>
      <c r="J39" s="88">
        <v>0</v>
      </c>
      <c r="K39" s="88">
        <v>33.9</v>
      </c>
      <c r="L39" s="88">
        <v>16.37</v>
      </c>
      <c r="M39" s="116">
        <v>0</v>
      </c>
      <c r="N39" s="115">
        <v>0</v>
      </c>
      <c r="O39" s="88">
        <v>0</v>
      </c>
      <c r="P39" s="88">
        <v>-110</v>
      </c>
      <c r="Q39" s="88">
        <v>0</v>
      </c>
      <c r="R39" s="88">
        <v>0</v>
      </c>
      <c r="S39" s="116">
        <v>0</v>
      </c>
      <c r="U39" s="115">
        <v>-110</v>
      </c>
      <c r="V39" s="116">
        <v>137.46</v>
      </c>
      <c r="W39">
        <v>62.97</v>
      </c>
      <c r="X39">
        <v>24.22</v>
      </c>
      <c r="Y39">
        <v>16.37</v>
      </c>
      <c r="Z39">
        <v>33.9</v>
      </c>
      <c r="AA39">
        <v>-110</v>
      </c>
    </row>
    <row r="40" spans="7:27">
      <c r="G40" t="s">
        <v>82</v>
      </c>
      <c r="H40" s="115">
        <v>92.99</v>
      </c>
      <c r="I40" s="88">
        <v>29.06</v>
      </c>
      <c r="J40" s="88">
        <v>0</v>
      </c>
      <c r="K40" s="88">
        <v>38.75</v>
      </c>
      <c r="L40" s="88">
        <v>16.18</v>
      </c>
      <c r="M40" s="116">
        <v>0</v>
      </c>
      <c r="N40" s="115">
        <v>0</v>
      </c>
      <c r="O40" s="88">
        <v>0</v>
      </c>
      <c r="P40" s="88">
        <v>-50</v>
      </c>
      <c r="Q40" s="88">
        <v>0</v>
      </c>
      <c r="R40" s="88">
        <v>0</v>
      </c>
      <c r="S40" s="116">
        <v>0</v>
      </c>
      <c r="U40" s="115">
        <v>-50</v>
      </c>
      <c r="V40" s="116">
        <v>176.98</v>
      </c>
      <c r="W40">
        <v>92.99</v>
      </c>
      <c r="X40">
        <v>29.06</v>
      </c>
      <c r="Y40">
        <v>16.18</v>
      </c>
      <c r="Z40">
        <v>38.75</v>
      </c>
      <c r="AA40">
        <v>-50</v>
      </c>
    </row>
    <row r="41" spans="7:27">
      <c r="G41" t="s">
        <v>83</v>
      </c>
      <c r="H41" s="115">
        <v>79.430000000000007</v>
      </c>
      <c r="I41" s="88">
        <v>0</v>
      </c>
      <c r="J41" s="88">
        <v>0</v>
      </c>
      <c r="K41" s="88">
        <v>0</v>
      </c>
      <c r="L41" s="88">
        <v>16.18</v>
      </c>
      <c r="M41" s="116">
        <v>0</v>
      </c>
      <c r="N41" s="115">
        <v>0</v>
      </c>
      <c r="O41" s="88">
        <v>-10</v>
      </c>
      <c r="P41" s="88">
        <v>-20</v>
      </c>
      <c r="Q41" s="88">
        <v>0</v>
      </c>
      <c r="R41" s="88">
        <v>0</v>
      </c>
      <c r="S41" s="116">
        <v>0</v>
      </c>
      <c r="U41" s="115">
        <v>-30</v>
      </c>
      <c r="V41" s="116">
        <v>95.61</v>
      </c>
      <c r="W41">
        <v>79.430000000000007</v>
      </c>
      <c r="X41">
        <v>-10</v>
      </c>
      <c r="Y41">
        <v>16.18</v>
      </c>
      <c r="Z41">
        <v>0</v>
      </c>
      <c r="AA41">
        <v>-20</v>
      </c>
    </row>
    <row r="42" spans="7:27">
      <c r="G42" t="s">
        <v>84</v>
      </c>
      <c r="H42" s="115">
        <v>56.19</v>
      </c>
      <c r="I42" s="88">
        <v>9.69</v>
      </c>
      <c r="J42" s="88">
        <v>0</v>
      </c>
      <c r="K42" s="88">
        <v>19.37</v>
      </c>
      <c r="L42" s="88">
        <v>15.11</v>
      </c>
      <c r="M42" s="116">
        <v>0</v>
      </c>
      <c r="N42" s="115">
        <v>0</v>
      </c>
      <c r="O42" s="88">
        <v>0</v>
      </c>
      <c r="P42" s="88">
        <v>-20</v>
      </c>
      <c r="Q42" s="88">
        <v>0</v>
      </c>
      <c r="R42" s="88">
        <v>0</v>
      </c>
      <c r="S42" s="116">
        <v>0</v>
      </c>
      <c r="U42" s="115">
        <v>-20</v>
      </c>
      <c r="V42" s="116">
        <v>100.36</v>
      </c>
      <c r="W42">
        <v>56.19</v>
      </c>
      <c r="X42">
        <v>9.69</v>
      </c>
      <c r="Y42">
        <v>15.11</v>
      </c>
      <c r="Z42">
        <v>19.37</v>
      </c>
      <c r="AA42">
        <v>-20</v>
      </c>
    </row>
    <row r="43" spans="7:27">
      <c r="G43" t="s">
        <v>85</v>
      </c>
      <c r="H43" s="115">
        <v>136.59</v>
      </c>
      <c r="I43" s="88">
        <v>0</v>
      </c>
      <c r="J43" s="88">
        <v>0</v>
      </c>
      <c r="K43" s="88">
        <v>67.81</v>
      </c>
      <c r="L43" s="88">
        <v>20.34</v>
      </c>
      <c r="M43" s="116">
        <v>0</v>
      </c>
      <c r="N43" s="115">
        <v>0</v>
      </c>
      <c r="O43" s="88">
        <v>0</v>
      </c>
      <c r="P43" s="88">
        <v>-50</v>
      </c>
      <c r="Q43" s="88">
        <v>0</v>
      </c>
      <c r="R43" s="88">
        <v>0</v>
      </c>
      <c r="S43" s="116">
        <v>0</v>
      </c>
      <c r="U43" s="115">
        <v>-50</v>
      </c>
      <c r="V43" s="116">
        <v>224.74</v>
      </c>
      <c r="W43">
        <v>136.59</v>
      </c>
      <c r="X43">
        <v>0</v>
      </c>
      <c r="Y43">
        <v>20.34</v>
      </c>
      <c r="Z43">
        <v>67.81</v>
      </c>
      <c r="AA43">
        <v>-50</v>
      </c>
    </row>
    <row r="44" spans="7:27">
      <c r="G44" t="s">
        <v>86</v>
      </c>
      <c r="H44" s="115">
        <v>106.56</v>
      </c>
      <c r="I44" s="88">
        <v>0</v>
      </c>
      <c r="J44" s="88">
        <v>0</v>
      </c>
      <c r="K44" s="88">
        <v>67.81</v>
      </c>
      <c r="L44" s="88">
        <v>12.59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186.96</v>
      </c>
      <c r="W44">
        <v>106.56</v>
      </c>
      <c r="X44">
        <v>0</v>
      </c>
      <c r="Y44">
        <v>12.59</v>
      </c>
      <c r="Z44">
        <v>67.81</v>
      </c>
      <c r="AA44">
        <v>0</v>
      </c>
    </row>
    <row r="45" spans="7:27">
      <c r="G45" t="s">
        <v>87</v>
      </c>
      <c r="H45" s="115">
        <v>92.03</v>
      </c>
      <c r="I45" s="88">
        <v>0</v>
      </c>
      <c r="J45" s="88">
        <v>29.06</v>
      </c>
      <c r="K45" s="88">
        <v>67.81</v>
      </c>
      <c r="L45" s="88">
        <v>15.98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204.88</v>
      </c>
      <c r="W45">
        <v>92.03</v>
      </c>
      <c r="X45">
        <v>0</v>
      </c>
      <c r="Y45">
        <v>15.98</v>
      </c>
      <c r="Z45">
        <v>67.81</v>
      </c>
      <c r="AA45">
        <v>29.06</v>
      </c>
    </row>
    <row r="46" spans="7:27">
      <c r="G46" t="s">
        <v>88</v>
      </c>
      <c r="H46" s="115">
        <v>79.430000000000007</v>
      </c>
      <c r="I46" s="88">
        <v>0</v>
      </c>
      <c r="J46" s="88">
        <v>19.37</v>
      </c>
      <c r="K46" s="88">
        <v>77.5</v>
      </c>
      <c r="L46" s="88">
        <v>16.47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192.77</v>
      </c>
      <c r="W46">
        <v>79.430000000000007</v>
      </c>
      <c r="X46">
        <v>0</v>
      </c>
      <c r="Y46">
        <v>16.47</v>
      </c>
      <c r="Z46">
        <v>77.5</v>
      </c>
      <c r="AA46">
        <v>19.37</v>
      </c>
    </row>
    <row r="47" spans="7:27">
      <c r="G47" t="s">
        <v>89</v>
      </c>
      <c r="H47" s="115">
        <v>18.41</v>
      </c>
      <c r="I47" s="88">
        <v>41.65</v>
      </c>
      <c r="J47" s="88">
        <v>19.37</v>
      </c>
      <c r="K47" s="88">
        <v>38.75</v>
      </c>
      <c r="L47" s="88">
        <v>16.47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134.65</v>
      </c>
      <c r="W47">
        <v>18.41</v>
      </c>
      <c r="X47">
        <v>41.65</v>
      </c>
      <c r="Y47">
        <v>16.47</v>
      </c>
      <c r="Z47">
        <v>38.75</v>
      </c>
      <c r="AA47">
        <v>19.37</v>
      </c>
    </row>
    <row r="48" spans="7:27">
      <c r="G48" t="s">
        <v>90</v>
      </c>
      <c r="H48" s="115">
        <v>22.28</v>
      </c>
      <c r="I48" s="88">
        <v>0</v>
      </c>
      <c r="J48" s="88">
        <v>67.81</v>
      </c>
      <c r="K48" s="88">
        <v>67.81</v>
      </c>
      <c r="L48" s="88">
        <v>16.47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174.37</v>
      </c>
      <c r="W48">
        <v>22.28</v>
      </c>
      <c r="X48">
        <v>0</v>
      </c>
      <c r="Y48">
        <v>16.47</v>
      </c>
      <c r="Z48">
        <v>67.81</v>
      </c>
      <c r="AA48">
        <v>67.81</v>
      </c>
    </row>
    <row r="49" spans="7:27">
      <c r="G49" t="s">
        <v>91</v>
      </c>
      <c r="H49" s="115">
        <v>0</v>
      </c>
      <c r="I49" s="88">
        <v>82.33</v>
      </c>
      <c r="J49" s="88">
        <v>48.44</v>
      </c>
      <c r="K49" s="88">
        <v>67.81</v>
      </c>
      <c r="L49" s="88">
        <v>20.73</v>
      </c>
      <c r="M49" s="116">
        <v>0</v>
      </c>
      <c r="N49" s="115">
        <v>-29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-29</v>
      </c>
      <c r="V49" s="116">
        <v>219.31</v>
      </c>
      <c r="W49">
        <v>-29</v>
      </c>
      <c r="X49">
        <v>82.33</v>
      </c>
      <c r="Y49">
        <v>20.73</v>
      </c>
      <c r="Z49">
        <v>67.81</v>
      </c>
      <c r="AA49">
        <v>48.44</v>
      </c>
    </row>
    <row r="50" spans="7:27">
      <c r="G50" t="s">
        <v>92</v>
      </c>
      <c r="H50" s="115">
        <v>1.94</v>
      </c>
      <c r="I50" s="88">
        <v>87.18</v>
      </c>
      <c r="J50" s="88">
        <v>29.06</v>
      </c>
      <c r="K50" s="88">
        <v>67.81</v>
      </c>
      <c r="L50" s="88">
        <v>13.56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199.55</v>
      </c>
      <c r="W50">
        <v>1.94</v>
      </c>
      <c r="X50">
        <v>87.18</v>
      </c>
      <c r="Y50">
        <v>13.56</v>
      </c>
      <c r="Z50">
        <v>67.81</v>
      </c>
      <c r="AA50">
        <v>29.06</v>
      </c>
    </row>
    <row r="51" spans="7:27">
      <c r="G51" t="s">
        <v>93</v>
      </c>
      <c r="H51" s="115">
        <v>66.84</v>
      </c>
      <c r="I51" s="88">
        <v>101.71</v>
      </c>
      <c r="J51" s="88">
        <v>0</v>
      </c>
      <c r="K51" s="88">
        <v>77.5</v>
      </c>
      <c r="L51" s="88">
        <v>15.01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261.06</v>
      </c>
      <c r="W51">
        <v>66.84</v>
      </c>
      <c r="X51">
        <v>101.71</v>
      </c>
      <c r="Y51">
        <v>15.01</v>
      </c>
      <c r="Z51">
        <v>77.5</v>
      </c>
      <c r="AA51">
        <v>0</v>
      </c>
    </row>
    <row r="52" spans="7:27">
      <c r="G52" t="s">
        <v>94</v>
      </c>
      <c r="H52" s="115">
        <v>39.72</v>
      </c>
      <c r="I52" s="88">
        <v>101.71</v>
      </c>
      <c r="J52" s="88">
        <v>9.69</v>
      </c>
      <c r="K52" s="88">
        <v>38.75</v>
      </c>
      <c r="L52" s="88">
        <v>14.53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204.4</v>
      </c>
      <c r="W52">
        <v>39.72</v>
      </c>
      <c r="X52">
        <v>101.71</v>
      </c>
      <c r="Y52">
        <v>14.53</v>
      </c>
      <c r="Z52">
        <v>38.75</v>
      </c>
      <c r="AA52">
        <v>9.69</v>
      </c>
    </row>
    <row r="53" spans="7:27">
      <c r="G53" t="s">
        <v>95</v>
      </c>
      <c r="H53" s="115">
        <v>99.78</v>
      </c>
      <c r="I53" s="88">
        <v>106.56</v>
      </c>
      <c r="J53" s="88">
        <v>29.06</v>
      </c>
      <c r="K53" s="88">
        <v>67.81</v>
      </c>
      <c r="L53" s="88">
        <v>15.01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318.22000000000003</v>
      </c>
      <c r="W53">
        <v>99.78</v>
      </c>
      <c r="X53">
        <v>106.56</v>
      </c>
      <c r="Y53">
        <v>15.01</v>
      </c>
      <c r="Z53">
        <v>67.81</v>
      </c>
      <c r="AA53">
        <v>29.06</v>
      </c>
    </row>
    <row r="54" spans="7:27">
      <c r="G54" t="s">
        <v>96</v>
      </c>
      <c r="H54" s="115">
        <v>85.25</v>
      </c>
      <c r="I54" s="88">
        <v>118.18</v>
      </c>
      <c r="J54" s="88">
        <v>38.75</v>
      </c>
      <c r="K54" s="88">
        <v>67.81</v>
      </c>
      <c r="L54" s="88">
        <v>13.56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323.55</v>
      </c>
      <c r="W54">
        <v>85.25</v>
      </c>
      <c r="X54">
        <v>118.18</v>
      </c>
      <c r="Y54">
        <v>13.56</v>
      </c>
      <c r="Z54">
        <v>67.81</v>
      </c>
      <c r="AA54">
        <v>38.75</v>
      </c>
    </row>
    <row r="55" spans="7:27">
      <c r="G55" t="s">
        <v>97</v>
      </c>
      <c r="H55" s="115">
        <v>42.62</v>
      </c>
      <c r="I55" s="88">
        <v>58.12</v>
      </c>
      <c r="J55" s="88">
        <v>0</v>
      </c>
      <c r="K55" s="88">
        <v>77.510000000000005</v>
      </c>
      <c r="L55" s="88">
        <v>19.66</v>
      </c>
      <c r="M55" s="116">
        <v>0</v>
      </c>
      <c r="N55" s="115">
        <v>0</v>
      </c>
      <c r="O55" s="88">
        <v>0</v>
      </c>
      <c r="P55" s="88">
        <v>-50</v>
      </c>
      <c r="Q55" s="88">
        <v>0</v>
      </c>
      <c r="R55" s="88">
        <v>0</v>
      </c>
      <c r="S55" s="116">
        <v>0</v>
      </c>
      <c r="U55" s="115">
        <v>-50</v>
      </c>
      <c r="V55" s="116">
        <v>197.91</v>
      </c>
      <c r="W55">
        <v>42.62</v>
      </c>
      <c r="X55">
        <v>58.12</v>
      </c>
      <c r="Y55">
        <v>19.66</v>
      </c>
      <c r="Z55">
        <v>77.510000000000005</v>
      </c>
      <c r="AA55">
        <v>-50</v>
      </c>
    </row>
    <row r="56" spans="7:27">
      <c r="G56" t="s">
        <v>98</v>
      </c>
      <c r="H56" s="115">
        <v>64.900000000000006</v>
      </c>
      <c r="I56" s="88">
        <v>43.59</v>
      </c>
      <c r="J56" s="88">
        <v>0</v>
      </c>
      <c r="K56" s="88">
        <v>67.81</v>
      </c>
      <c r="L56" s="88">
        <v>12.21</v>
      </c>
      <c r="M56" s="116">
        <v>0</v>
      </c>
      <c r="N56" s="115">
        <v>0</v>
      </c>
      <c r="O56" s="88">
        <v>0</v>
      </c>
      <c r="P56" s="88">
        <v>-80</v>
      </c>
      <c r="Q56" s="88">
        <v>0</v>
      </c>
      <c r="R56" s="88">
        <v>0</v>
      </c>
      <c r="S56" s="116">
        <v>0</v>
      </c>
      <c r="U56" s="115">
        <v>-80</v>
      </c>
      <c r="V56" s="116">
        <v>188.51</v>
      </c>
      <c r="W56">
        <v>64.900000000000006</v>
      </c>
      <c r="X56">
        <v>43.59</v>
      </c>
      <c r="Y56">
        <v>12.21</v>
      </c>
      <c r="Z56">
        <v>67.81</v>
      </c>
      <c r="AA56">
        <v>-80</v>
      </c>
    </row>
    <row r="57" spans="7:27">
      <c r="G57" t="s">
        <v>99</v>
      </c>
      <c r="H57" s="115">
        <v>97.83</v>
      </c>
      <c r="I57" s="88">
        <v>53.28</v>
      </c>
      <c r="J57" s="88">
        <v>9.69</v>
      </c>
      <c r="K57" s="88">
        <v>43.59</v>
      </c>
      <c r="L57" s="88">
        <v>14.05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218.44</v>
      </c>
      <c r="W57">
        <v>97.83</v>
      </c>
      <c r="X57">
        <v>53.28</v>
      </c>
      <c r="Y57">
        <v>14.05</v>
      </c>
      <c r="Z57">
        <v>43.59</v>
      </c>
      <c r="AA57">
        <v>9.69</v>
      </c>
    </row>
    <row r="58" spans="7:27">
      <c r="G58" t="s">
        <v>100</v>
      </c>
      <c r="H58" s="115">
        <v>70.709999999999994</v>
      </c>
      <c r="I58" s="88">
        <v>53.28</v>
      </c>
      <c r="J58" s="88">
        <v>33.9</v>
      </c>
      <c r="K58" s="88">
        <v>67.81</v>
      </c>
      <c r="L58" s="88">
        <v>14.05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239.75</v>
      </c>
      <c r="W58">
        <v>70.709999999999994</v>
      </c>
      <c r="X58">
        <v>53.28</v>
      </c>
      <c r="Y58">
        <v>14.05</v>
      </c>
      <c r="Z58">
        <v>67.81</v>
      </c>
      <c r="AA58">
        <v>33.9</v>
      </c>
    </row>
    <row r="59" spans="7:27">
      <c r="G59" t="s">
        <v>101</v>
      </c>
      <c r="H59" s="115">
        <v>124.96</v>
      </c>
      <c r="I59" s="88">
        <v>48.44</v>
      </c>
      <c r="J59" s="88">
        <v>87.18</v>
      </c>
      <c r="K59" s="88">
        <v>67.81</v>
      </c>
      <c r="L59" s="88">
        <v>14.05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342.44</v>
      </c>
      <c r="W59">
        <v>124.96</v>
      </c>
      <c r="X59">
        <v>48.44</v>
      </c>
      <c r="Y59">
        <v>14.05</v>
      </c>
      <c r="Z59">
        <v>67.81</v>
      </c>
      <c r="AA59">
        <v>87.18</v>
      </c>
    </row>
    <row r="60" spans="7:27">
      <c r="G60" t="s">
        <v>102</v>
      </c>
      <c r="H60" s="115">
        <v>111.4</v>
      </c>
      <c r="I60" s="88">
        <v>67.81</v>
      </c>
      <c r="J60" s="88">
        <v>58.12</v>
      </c>
      <c r="K60" s="88">
        <v>77.5</v>
      </c>
      <c r="L60" s="88">
        <v>13.85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328.68</v>
      </c>
      <c r="W60">
        <v>111.4</v>
      </c>
      <c r="X60">
        <v>67.81</v>
      </c>
      <c r="Y60">
        <v>13.85</v>
      </c>
      <c r="Z60">
        <v>77.5</v>
      </c>
      <c r="AA60">
        <v>58.12</v>
      </c>
    </row>
    <row r="61" spans="7:27">
      <c r="G61" t="s">
        <v>103</v>
      </c>
      <c r="H61" s="115">
        <v>61.03</v>
      </c>
      <c r="I61" s="88">
        <v>92.02</v>
      </c>
      <c r="J61" s="88">
        <v>67.81</v>
      </c>
      <c r="K61" s="88">
        <v>67.81</v>
      </c>
      <c r="L61" s="88">
        <v>18.41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307.08</v>
      </c>
      <c r="W61">
        <v>61.03</v>
      </c>
      <c r="X61">
        <v>92.02</v>
      </c>
      <c r="Y61">
        <v>18.41</v>
      </c>
      <c r="Z61">
        <v>67.81</v>
      </c>
      <c r="AA61">
        <v>67.81</v>
      </c>
    </row>
    <row r="62" spans="7:27">
      <c r="G62" t="s">
        <v>104</v>
      </c>
      <c r="H62" s="115">
        <v>67.81</v>
      </c>
      <c r="I62" s="88">
        <v>53.28</v>
      </c>
      <c r="J62" s="88">
        <v>77.489999999999995</v>
      </c>
      <c r="K62" s="88">
        <v>43.59</v>
      </c>
      <c r="L62" s="88">
        <v>10.85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253.02</v>
      </c>
      <c r="W62">
        <v>67.81</v>
      </c>
      <c r="X62">
        <v>53.28</v>
      </c>
      <c r="Y62">
        <v>10.85</v>
      </c>
      <c r="Z62">
        <v>43.59</v>
      </c>
      <c r="AA62">
        <v>77.489999999999995</v>
      </c>
    </row>
    <row r="63" spans="7:27">
      <c r="G63" t="s">
        <v>105</v>
      </c>
      <c r="H63" s="115">
        <v>49.4</v>
      </c>
      <c r="I63" s="88">
        <v>89.12</v>
      </c>
      <c r="J63" s="88">
        <v>0</v>
      </c>
      <c r="K63" s="88">
        <v>67.81</v>
      </c>
      <c r="L63" s="88">
        <v>12.21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218.54</v>
      </c>
      <c r="W63">
        <v>49.4</v>
      </c>
      <c r="X63">
        <v>89.12</v>
      </c>
      <c r="Y63">
        <v>12.21</v>
      </c>
      <c r="Z63">
        <v>67.81</v>
      </c>
      <c r="AA63">
        <v>0</v>
      </c>
    </row>
    <row r="64" spans="7:27">
      <c r="G64" t="s">
        <v>106</v>
      </c>
      <c r="H64" s="115">
        <v>71.680000000000007</v>
      </c>
      <c r="I64" s="88">
        <v>106.55</v>
      </c>
      <c r="J64" s="88">
        <v>29.06</v>
      </c>
      <c r="K64" s="88">
        <v>77.5</v>
      </c>
      <c r="L64" s="88">
        <v>12.21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297</v>
      </c>
      <c r="W64">
        <v>71.680000000000007</v>
      </c>
      <c r="X64">
        <v>106.55</v>
      </c>
      <c r="Y64">
        <v>12.21</v>
      </c>
      <c r="Z64">
        <v>77.5</v>
      </c>
      <c r="AA64">
        <v>29.06</v>
      </c>
    </row>
    <row r="65" spans="7:27">
      <c r="G65" t="s">
        <v>107</v>
      </c>
      <c r="H65" s="115">
        <v>52.31</v>
      </c>
      <c r="I65" s="88">
        <v>72.650000000000006</v>
      </c>
      <c r="J65" s="88">
        <v>77.5</v>
      </c>
      <c r="K65" s="88">
        <v>58.12</v>
      </c>
      <c r="L65" s="88">
        <v>12.21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272.79000000000002</v>
      </c>
      <c r="W65">
        <v>52.31</v>
      </c>
      <c r="X65">
        <v>72.650000000000006</v>
      </c>
      <c r="Y65">
        <v>12.21</v>
      </c>
      <c r="Z65">
        <v>58.12</v>
      </c>
      <c r="AA65">
        <v>77.5</v>
      </c>
    </row>
    <row r="66" spans="7:27">
      <c r="G66" t="s">
        <v>108</v>
      </c>
      <c r="H66" s="115">
        <v>82.33</v>
      </c>
      <c r="I66" s="88">
        <v>9.69</v>
      </c>
      <c r="J66" s="88">
        <v>67.81</v>
      </c>
      <c r="K66" s="88">
        <v>67.81</v>
      </c>
      <c r="L66" s="88">
        <v>12.21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239.85</v>
      </c>
      <c r="W66">
        <v>82.33</v>
      </c>
      <c r="X66">
        <v>9.69</v>
      </c>
      <c r="Y66">
        <v>12.21</v>
      </c>
      <c r="Z66">
        <v>67.81</v>
      </c>
      <c r="AA66">
        <v>67.81</v>
      </c>
    </row>
    <row r="67" spans="7:27">
      <c r="G67" t="s">
        <v>109</v>
      </c>
      <c r="H67" s="115">
        <v>92.03</v>
      </c>
      <c r="I67" s="88">
        <v>14.53</v>
      </c>
      <c r="J67" s="88">
        <v>29.06</v>
      </c>
      <c r="K67" s="88">
        <v>43.59</v>
      </c>
      <c r="L67" s="88">
        <v>18.11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197.32</v>
      </c>
      <c r="W67">
        <v>92.03</v>
      </c>
      <c r="X67">
        <v>14.53</v>
      </c>
      <c r="Y67">
        <v>18.11</v>
      </c>
      <c r="Z67">
        <v>43.59</v>
      </c>
      <c r="AA67">
        <v>29.06</v>
      </c>
    </row>
    <row r="68" spans="7:27">
      <c r="G68" t="s">
        <v>110</v>
      </c>
      <c r="H68" s="115">
        <v>23.25</v>
      </c>
      <c r="I68" s="88">
        <v>80.400000000000006</v>
      </c>
      <c r="J68" s="88">
        <v>58.12</v>
      </c>
      <c r="K68" s="88">
        <v>67.81</v>
      </c>
      <c r="L68" s="88">
        <v>10.66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240.24</v>
      </c>
      <c r="W68">
        <v>23.25</v>
      </c>
      <c r="X68">
        <v>80.400000000000006</v>
      </c>
      <c r="Y68">
        <v>10.66</v>
      </c>
      <c r="Z68">
        <v>67.81</v>
      </c>
      <c r="AA68">
        <v>58.12</v>
      </c>
    </row>
    <row r="69" spans="7:27">
      <c r="G69" t="s">
        <v>111</v>
      </c>
      <c r="H69" s="115">
        <v>23.25</v>
      </c>
      <c r="I69" s="88">
        <v>63.93</v>
      </c>
      <c r="J69" s="88">
        <v>72.650000000000006</v>
      </c>
      <c r="K69" s="88">
        <v>48.44</v>
      </c>
      <c r="L69" s="88">
        <v>13.56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221.83</v>
      </c>
      <c r="W69">
        <v>23.25</v>
      </c>
      <c r="X69">
        <v>63.93</v>
      </c>
      <c r="Y69">
        <v>13.56</v>
      </c>
      <c r="Z69">
        <v>48.44</v>
      </c>
      <c r="AA69">
        <v>72.650000000000006</v>
      </c>
    </row>
    <row r="70" spans="7:27">
      <c r="G70" t="s">
        <v>112</v>
      </c>
      <c r="H70" s="115">
        <v>39.72</v>
      </c>
      <c r="I70" s="88">
        <v>90.09</v>
      </c>
      <c r="J70" s="88">
        <v>58.12</v>
      </c>
      <c r="K70" s="88">
        <v>67.81</v>
      </c>
      <c r="L70" s="88">
        <v>14.53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270.27</v>
      </c>
      <c r="W70">
        <v>39.72</v>
      </c>
      <c r="X70">
        <v>90.09</v>
      </c>
      <c r="Y70">
        <v>14.53</v>
      </c>
      <c r="Z70">
        <v>67.81</v>
      </c>
      <c r="AA70">
        <v>58.12</v>
      </c>
    </row>
    <row r="71" spans="7:27">
      <c r="G71" t="s">
        <v>113</v>
      </c>
      <c r="H71" s="115">
        <v>15.5</v>
      </c>
      <c r="I71" s="88">
        <v>53.28</v>
      </c>
      <c r="J71" s="88">
        <v>0</v>
      </c>
      <c r="K71" s="88">
        <v>67.81</v>
      </c>
      <c r="L71" s="88">
        <v>15.01</v>
      </c>
      <c r="M71" s="116">
        <v>0</v>
      </c>
      <c r="N71" s="115">
        <v>0</v>
      </c>
      <c r="O71" s="88">
        <v>0</v>
      </c>
      <c r="P71" s="88">
        <v>-5</v>
      </c>
      <c r="Q71" s="88">
        <v>0</v>
      </c>
      <c r="R71" s="88">
        <v>0</v>
      </c>
      <c r="S71" s="116">
        <v>0</v>
      </c>
      <c r="U71" s="115">
        <v>-5</v>
      </c>
      <c r="V71" s="116">
        <v>151.6</v>
      </c>
      <c r="W71">
        <v>15.5</v>
      </c>
      <c r="X71">
        <v>53.28</v>
      </c>
      <c r="Y71">
        <v>15.01</v>
      </c>
      <c r="Z71">
        <v>67.81</v>
      </c>
      <c r="AA71">
        <v>-5</v>
      </c>
    </row>
    <row r="72" spans="7:27">
      <c r="G72" t="s">
        <v>114</v>
      </c>
      <c r="H72" s="115">
        <v>36.81</v>
      </c>
      <c r="I72" s="88">
        <v>77.489999999999995</v>
      </c>
      <c r="J72" s="88">
        <v>0</v>
      </c>
      <c r="K72" s="88">
        <v>48.44</v>
      </c>
      <c r="L72" s="88">
        <v>15.5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178.24</v>
      </c>
      <c r="W72">
        <v>36.81</v>
      </c>
      <c r="X72">
        <v>77.489999999999995</v>
      </c>
      <c r="Y72">
        <v>15.5</v>
      </c>
      <c r="Z72">
        <v>48.44</v>
      </c>
      <c r="AA72">
        <v>0</v>
      </c>
    </row>
    <row r="73" spans="7:27">
      <c r="G73" t="s">
        <v>115</v>
      </c>
      <c r="H73" s="115">
        <v>54.25</v>
      </c>
      <c r="I73" s="88">
        <v>14.53</v>
      </c>
      <c r="J73" s="88">
        <v>0</v>
      </c>
      <c r="K73" s="88">
        <v>67.81</v>
      </c>
      <c r="L73" s="88">
        <v>21.31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157.9</v>
      </c>
      <c r="W73">
        <v>54.25</v>
      </c>
      <c r="X73">
        <v>14.53</v>
      </c>
      <c r="Y73">
        <v>21.31</v>
      </c>
      <c r="Z73">
        <v>67.81</v>
      </c>
      <c r="AA73">
        <v>0</v>
      </c>
    </row>
    <row r="74" spans="7:27">
      <c r="G74" t="s">
        <v>116</v>
      </c>
      <c r="H74" s="115">
        <v>29.06</v>
      </c>
      <c r="I74" s="88">
        <v>19.37</v>
      </c>
      <c r="J74" s="88">
        <v>0</v>
      </c>
      <c r="K74" s="88">
        <v>77.5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125.93</v>
      </c>
      <c r="W74">
        <v>29.06</v>
      </c>
      <c r="X74">
        <v>19.37</v>
      </c>
      <c r="Y74">
        <v>0</v>
      </c>
      <c r="Z74">
        <v>77.5</v>
      </c>
      <c r="AA74">
        <v>0</v>
      </c>
    </row>
    <row r="75" spans="7:27">
      <c r="G75" t="s">
        <v>117</v>
      </c>
      <c r="H75" s="115">
        <v>67.81</v>
      </c>
      <c r="I75" s="88">
        <v>0</v>
      </c>
      <c r="J75" s="88">
        <v>0</v>
      </c>
      <c r="K75" s="88">
        <v>58.12</v>
      </c>
      <c r="L75" s="88">
        <v>0</v>
      </c>
      <c r="M75" s="116">
        <v>0</v>
      </c>
      <c r="N75" s="115">
        <v>0</v>
      </c>
      <c r="O75" s="88">
        <v>-15</v>
      </c>
      <c r="P75" s="88">
        <v>-5</v>
      </c>
      <c r="Q75" s="88">
        <v>0</v>
      </c>
      <c r="R75" s="88">
        <v>0</v>
      </c>
      <c r="S75" s="116">
        <v>0</v>
      </c>
      <c r="U75" s="115">
        <v>-20</v>
      </c>
      <c r="V75" s="116">
        <v>125.93</v>
      </c>
      <c r="W75">
        <v>67.81</v>
      </c>
      <c r="X75">
        <v>-15</v>
      </c>
      <c r="Y75">
        <v>0</v>
      </c>
      <c r="Z75">
        <v>58.12</v>
      </c>
      <c r="AA75">
        <v>-5</v>
      </c>
    </row>
    <row r="76" spans="7:27">
      <c r="G76" t="s">
        <v>118</v>
      </c>
      <c r="H76" s="115">
        <v>61.03</v>
      </c>
      <c r="I76" s="88">
        <v>0</v>
      </c>
      <c r="J76" s="88">
        <v>19.37</v>
      </c>
      <c r="K76" s="88">
        <v>48.44</v>
      </c>
      <c r="L76" s="88">
        <v>0</v>
      </c>
      <c r="M76" s="116">
        <v>0</v>
      </c>
      <c r="N76" s="115">
        <v>0</v>
      </c>
      <c r="O76" s="88">
        <v>-50</v>
      </c>
      <c r="P76" s="88">
        <v>0</v>
      </c>
      <c r="Q76" s="88">
        <v>0</v>
      </c>
      <c r="R76" s="88">
        <v>0</v>
      </c>
      <c r="S76" s="116">
        <v>0</v>
      </c>
      <c r="U76" s="115">
        <v>-50</v>
      </c>
      <c r="V76" s="116">
        <v>128.84</v>
      </c>
      <c r="W76">
        <v>61.03</v>
      </c>
      <c r="X76">
        <v>-50</v>
      </c>
      <c r="Y76">
        <v>0</v>
      </c>
      <c r="Z76">
        <v>48.44</v>
      </c>
      <c r="AA76">
        <v>19.37</v>
      </c>
    </row>
    <row r="77" spans="7:27">
      <c r="G77" t="s">
        <v>119</v>
      </c>
      <c r="H77" s="115">
        <v>63.93</v>
      </c>
      <c r="I77" s="88">
        <v>0</v>
      </c>
      <c r="J77" s="88">
        <v>14.53</v>
      </c>
      <c r="K77" s="88">
        <v>77.5</v>
      </c>
      <c r="L77" s="88">
        <v>0</v>
      </c>
      <c r="M77" s="116">
        <v>0</v>
      </c>
      <c r="N77" s="115">
        <v>0</v>
      </c>
      <c r="O77" s="88">
        <v>-10</v>
      </c>
      <c r="P77" s="88">
        <v>0</v>
      </c>
      <c r="Q77" s="88">
        <v>0</v>
      </c>
      <c r="R77" s="88">
        <v>0</v>
      </c>
      <c r="S77" s="116">
        <v>0</v>
      </c>
      <c r="U77" s="115">
        <v>-10</v>
      </c>
      <c r="V77" s="116">
        <v>155.96</v>
      </c>
      <c r="W77">
        <v>63.93</v>
      </c>
      <c r="X77">
        <v>-10</v>
      </c>
      <c r="Y77">
        <v>0</v>
      </c>
      <c r="Z77">
        <v>77.5</v>
      </c>
      <c r="AA77">
        <v>14.53</v>
      </c>
    </row>
    <row r="78" spans="7:27">
      <c r="G78" t="s">
        <v>120</v>
      </c>
      <c r="H78" s="115">
        <v>9.69</v>
      </c>
      <c r="I78" s="88">
        <v>0</v>
      </c>
      <c r="J78" s="88">
        <v>14.53</v>
      </c>
      <c r="K78" s="88">
        <v>77.489999999999995</v>
      </c>
      <c r="L78" s="88">
        <v>0</v>
      </c>
      <c r="M78" s="116">
        <v>0</v>
      </c>
      <c r="N78" s="115">
        <v>0</v>
      </c>
      <c r="O78" s="88">
        <v>-15</v>
      </c>
      <c r="P78" s="88">
        <v>0</v>
      </c>
      <c r="Q78" s="88">
        <v>0</v>
      </c>
      <c r="R78" s="88">
        <v>0</v>
      </c>
      <c r="S78" s="116">
        <v>0</v>
      </c>
      <c r="U78" s="115">
        <v>-15</v>
      </c>
      <c r="V78" s="116">
        <v>101.71</v>
      </c>
      <c r="W78">
        <v>9.69</v>
      </c>
      <c r="X78">
        <v>-15</v>
      </c>
      <c r="Y78">
        <v>0</v>
      </c>
      <c r="Z78">
        <v>77.489999999999995</v>
      </c>
      <c r="AA78">
        <v>14.53</v>
      </c>
    </row>
    <row r="79" spans="7:27">
      <c r="G79" t="s">
        <v>121</v>
      </c>
      <c r="H79" s="115">
        <v>52.31</v>
      </c>
      <c r="I79" s="88">
        <v>0</v>
      </c>
      <c r="J79" s="88">
        <v>0</v>
      </c>
      <c r="K79" s="88">
        <v>29.06</v>
      </c>
      <c r="L79" s="88">
        <v>23.25</v>
      </c>
      <c r="M79" s="116">
        <v>0</v>
      </c>
      <c r="N79" s="115">
        <v>0</v>
      </c>
      <c r="O79" s="88">
        <v>-20</v>
      </c>
      <c r="P79" s="88">
        <v>0</v>
      </c>
      <c r="Q79" s="88">
        <v>0</v>
      </c>
      <c r="R79" s="88">
        <v>0</v>
      </c>
      <c r="S79" s="116">
        <v>0</v>
      </c>
      <c r="U79" s="115">
        <v>-20</v>
      </c>
      <c r="V79" s="116">
        <v>104.62</v>
      </c>
      <c r="W79">
        <v>52.31</v>
      </c>
      <c r="X79">
        <v>-20</v>
      </c>
      <c r="Y79">
        <v>23.25</v>
      </c>
      <c r="Z79">
        <v>29.06</v>
      </c>
      <c r="AA79">
        <v>0</v>
      </c>
    </row>
    <row r="80" spans="7:27">
      <c r="G80" t="s">
        <v>122</v>
      </c>
      <c r="H80" s="115">
        <v>40.69</v>
      </c>
      <c r="I80" s="88">
        <v>0</v>
      </c>
      <c r="J80" s="88">
        <v>0</v>
      </c>
      <c r="K80" s="88">
        <v>58.12</v>
      </c>
      <c r="L80" s="88">
        <v>0</v>
      </c>
      <c r="M80" s="116">
        <v>0</v>
      </c>
      <c r="N80" s="115">
        <v>0</v>
      </c>
      <c r="O80" s="88">
        <v>-18</v>
      </c>
      <c r="P80" s="88">
        <v>0</v>
      </c>
      <c r="Q80" s="88">
        <v>0</v>
      </c>
      <c r="R80" s="88">
        <v>0</v>
      </c>
      <c r="S80" s="116">
        <v>0</v>
      </c>
      <c r="U80" s="115">
        <v>-18</v>
      </c>
      <c r="V80" s="116">
        <v>98.81</v>
      </c>
      <c r="W80">
        <v>40.69</v>
      </c>
      <c r="X80">
        <v>-18</v>
      </c>
      <c r="Y80">
        <v>0</v>
      </c>
      <c r="Z80">
        <v>58.12</v>
      </c>
      <c r="AA80">
        <v>0</v>
      </c>
    </row>
    <row r="81" spans="7:27">
      <c r="G81" t="s">
        <v>123</v>
      </c>
      <c r="H81" s="115">
        <v>89.12</v>
      </c>
      <c r="I81" s="88">
        <v>0</v>
      </c>
      <c r="J81" s="88">
        <v>0</v>
      </c>
      <c r="K81" s="88">
        <v>58.12</v>
      </c>
      <c r="L81" s="88">
        <v>0</v>
      </c>
      <c r="M81" s="116">
        <v>0</v>
      </c>
      <c r="N81" s="115">
        <v>0</v>
      </c>
      <c r="O81" s="88">
        <v>-10</v>
      </c>
      <c r="P81" s="88">
        <v>-50</v>
      </c>
      <c r="Q81" s="88">
        <v>0</v>
      </c>
      <c r="R81" s="88">
        <v>0</v>
      </c>
      <c r="S81" s="116">
        <v>0</v>
      </c>
      <c r="U81" s="115">
        <v>-60</v>
      </c>
      <c r="V81" s="116">
        <v>147.24</v>
      </c>
      <c r="W81">
        <v>89.12</v>
      </c>
      <c r="X81">
        <v>-10</v>
      </c>
      <c r="Y81">
        <v>0</v>
      </c>
      <c r="Z81">
        <v>58.12</v>
      </c>
      <c r="AA81">
        <v>-50</v>
      </c>
    </row>
    <row r="82" spans="7:27">
      <c r="G82" t="s">
        <v>124</v>
      </c>
      <c r="H82" s="115">
        <v>72.650000000000006</v>
      </c>
      <c r="I82" s="88">
        <v>0</v>
      </c>
      <c r="J82" s="88">
        <v>0</v>
      </c>
      <c r="K82" s="88">
        <v>58.12</v>
      </c>
      <c r="L82" s="88">
        <v>18.02</v>
      </c>
      <c r="M82" s="116">
        <v>0</v>
      </c>
      <c r="N82" s="115">
        <v>0</v>
      </c>
      <c r="O82" s="88">
        <v>-15</v>
      </c>
      <c r="P82" s="88">
        <v>-45</v>
      </c>
      <c r="Q82" s="88">
        <v>0</v>
      </c>
      <c r="R82" s="88">
        <v>0</v>
      </c>
      <c r="S82" s="116">
        <v>0</v>
      </c>
      <c r="U82" s="115">
        <v>-60</v>
      </c>
      <c r="V82" s="116">
        <v>148.79</v>
      </c>
      <c r="W82">
        <v>72.650000000000006</v>
      </c>
      <c r="X82">
        <v>-15</v>
      </c>
      <c r="Y82">
        <v>18.02</v>
      </c>
      <c r="Z82">
        <v>58.12</v>
      </c>
      <c r="AA82">
        <v>-45</v>
      </c>
    </row>
    <row r="83" spans="7:27">
      <c r="G83" t="s">
        <v>125</v>
      </c>
      <c r="H83" s="115">
        <v>30.03</v>
      </c>
      <c r="I83" s="88">
        <v>0</v>
      </c>
      <c r="J83" s="88">
        <v>0</v>
      </c>
      <c r="K83" s="88">
        <v>58.12</v>
      </c>
      <c r="L83" s="88">
        <v>17.440000000000001</v>
      </c>
      <c r="M83" s="116">
        <v>0</v>
      </c>
      <c r="N83" s="115">
        <v>0</v>
      </c>
      <c r="O83" s="88">
        <v>-38</v>
      </c>
      <c r="P83" s="88">
        <v>0</v>
      </c>
      <c r="Q83" s="88">
        <v>0</v>
      </c>
      <c r="R83" s="88">
        <v>0</v>
      </c>
      <c r="S83" s="116">
        <v>0</v>
      </c>
      <c r="U83" s="115">
        <v>-38</v>
      </c>
      <c r="V83" s="116">
        <v>105.59</v>
      </c>
      <c r="W83">
        <v>30.03</v>
      </c>
      <c r="X83">
        <v>-38</v>
      </c>
      <c r="Y83">
        <v>17.440000000000001</v>
      </c>
      <c r="Z83">
        <v>58.12</v>
      </c>
      <c r="AA83">
        <v>0</v>
      </c>
    </row>
    <row r="84" spans="7:27">
      <c r="G84" t="s">
        <v>126</v>
      </c>
      <c r="H84" s="115">
        <v>32.94</v>
      </c>
      <c r="I84" s="88">
        <v>0</v>
      </c>
      <c r="J84" s="88">
        <v>48.43</v>
      </c>
      <c r="K84" s="88">
        <v>19.37</v>
      </c>
      <c r="L84" s="88">
        <v>17.05</v>
      </c>
      <c r="M84" s="116">
        <v>0</v>
      </c>
      <c r="N84" s="115">
        <v>0</v>
      </c>
      <c r="O84" s="88">
        <v>-40</v>
      </c>
      <c r="P84" s="88">
        <v>0</v>
      </c>
      <c r="Q84" s="88">
        <v>0</v>
      </c>
      <c r="R84" s="88">
        <v>0</v>
      </c>
      <c r="S84" s="116">
        <v>0</v>
      </c>
      <c r="U84" s="115">
        <v>-40</v>
      </c>
      <c r="V84" s="116">
        <v>117.79</v>
      </c>
      <c r="W84">
        <v>32.94</v>
      </c>
      <c r="X84">
        <v>-40</v>
      </c>
      <c r="Y84">
        <v>17.05</v>
      </c>
      <c r="Z84">
        <v>19.37</v>
      </c>
      <c r="AA84">
        <v>48.43</v>
      </c>
    </row>
    <row r="85" spans="7:27">
      <c r="G85" t="s">
        <v>127</v>
      </c>
      <c r="H85" s="115">
        <v>91.06</v>
      </c>
      <c r="I85" s="88">
        <v>0</v>
      </c>
      <c r="J85" s="88">
        <v>0</v>
      </c>
      <c r="K85" s="88">
        <v>58.12</v>
      </c>
      <c r="L85" s="88">
        <v>22.28</v>
      </c>
      <c r="M85" s="116">
        <v>0</v>
      </c>
      <c r="N85" s="115">
        <v>0</v>
      </c>
      <c r="O85" s="88">
        <v>-40</v>
      </c>
      <c r="P85" s="88">
        <v>-55</v>
      </c>
      <c r="Q85" s="88">
        <v>0</v>
      </c>
      <c r="R85" s="88">
        <v>0</v>
      </c>
      <c r="S85" s="116">
        <v>0</v>
      </c>
      <c r="U85" s="115">
        <v>-95</v>
      </c>
      <c r="V85" s="116">
        <v>171.46</v>
      </c>
      <c r="W85">
        <v>91.06</v>
      </c>
      <c r="X85">
        <v>-40</v>
      </c>
      <c r="Y85">
        <v>22.28</v>
      </c>
      <c r="Z85">
        <v>58.12</v>
      </c>
      <c r="AA85">
        <v>-55</v>
      </c>
    </row>
    <row r="86" spans="7:27">
      <c r="G86" t="s">
        <v>128</v>
      </c>
      <c r="H86" s="115">
        <v>36.81</v>
      </c>
      <c r="I86" s="88">
        <v>14.53</v>
      </c>
      <c r="J86" s="88">
        <v>0</v>
      </c>
      <c r="K86" s="88">
        <v>58.12</v>
      </c>
      <c r="L86" s="88">
        <v>14.53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123.99</v>
      </c>
      <c r="W86">
        <v>36.81</v>
      </c>
      <c r="X86">
        <v>14.53</v>
      </c>
      <c r="Y86">
        <v>14.53</v>
      </c>
      <c r="Z86">
        <v>58.12</v>
      </c>
      <c r="AA86">
        <v>0</v>
      </c>
    </row>
    <row r="87" spans="7:27">
      <c r="G87" t="s">
        <v>129</v>
      </c>
      <c r="H87" s="115">
        <v>79.430000000000007</v>
      </c>
      <c r="I87" s="88">
        <v>0</v>
      </c>
      <c r="J87" s="88">
        <v>0</v>
      </c>
      <c r="K87" s="88">
        <v>48.44</v>
      </c>
      <c r="L87" s="88">
        <v>15.89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143.76</v>
      </c>
      <c r="W87">
        <v>79.430000000000007</v>
      </c>
      <c r="X87">
        <v>0</v>
      </c>
      <c r="Y87">
        <v>15.89</v>
      </c>
      <c r="Z87">
        <v>48.44</v>
      </c>
      <c r="AA87">
        <v>0</v>
      </c>
    </row>
    <row r="88" spans="7:27">
      <c r="G88" t="s">
        <v>130</v>
      </c>
      <c r="H88" s="115">
        <v>98.81</v>
      </c>
      <c r="I88" s="88">
        <v>14.53</v>
      </c>
      <c r="J88" s="88">
        <v>0</v>
      </c>
      <c r="K88" s="88">
        <v>38.75</v>
      </c>
      <c r="L88" s="88">
        <v>15.79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167.88</v>
      </c>
      <c r="W88">
        <v>98.81</v>
      </c>
      <c r="X88">
        <v>14.53</v>
      </c>
      <c r="Y88">
        <v>15.79</v>
      </c>
      <c r="Z88">
        <v>38.75</v>
      </c>
      <c r="AA88">
        <v>0</v>
      </c>
    </row>
    <row r="89" spans="7:27">
      <c r="G89" t="s">
        <v>131</v>
      </c>
      <c r="H89" s="115">
        <v>72.64</v>
      </c>
      <c r="I89" s="88">
        <v>0</v>
      </c>
      <c r="J89" s="88">
        <v>0</v>
      </c>
      <c r="K89" s="88">
        <v>9.69</v>
      </c>
      <c r="L89" s="88">
        <v>15.31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97.64</v>
      </c>
      <c r="W89">
        <v>72.64</v>
      </c>
      <c r="X89">
        <v>0</v>
      </c>
      <c r="Y89">
        <v>15.31</v>
      </c>
      <c r="Z89">
        <v>9.69</v>
      </c>
      <c r="AA89">
        <v>0</v>
      </c>
    </row>
    <row r="90" spans="7:27">
      <c r="G90" t="s">
        <v>132</v>
      </c>
      <c r="H90" s="115">
        <v>87.19</v>
      </c>
      <c r="I90" s="88">
        <v>4.84</v>
      </c>
      <c r="J90" s="88">
        <v>0</v>
      </c>
      <c r="K90" s="88">
        <v>67.81</v>
      </c>
      <c r="L90" s="88">
        <v>15.11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174.95</v>
      </c>
      <c r="W90">
        <v>87.19</v>
      </c>
      <c r="X90">
        <v>4.84</v>
      </c>
      <c r="Y90">
        <v>15.11</v>
      </c>
      <c r="Z90">
        <v>67.81</v>
      </c>
      <c r="AA90">
        <v>0</v>
      </c>
    </row>
    <row r="91" spans="7:27">
      <c r="G91" t="s">
        <v>133</v>
      </c>
      <c r="H91" s="115">
        <v>150.15</v>
      </c>
      <c r="I91" s="88">
        <v>62.97</v>
      </c>
      <c r="J91" s="88">
        <v>29.06</v>
      </c>
      <c r="K91" s="88">
        <v>58.12</v>
      </c>
      <c r="L91" s="88">
        <v>19.37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319.67</v>
      </c>
      <c r="W91">
        <v>150.15</v>
      </c>
      <c r="X91">
        <v>62.97</v>
      </c>
      <c r="Y91">
        <v>19.37</v>
      </c>
      <c r="Z91">
        <v>58.12</v>
      </c>
      <c r="AA91">
        <v>29.06</v>
      </c>
    </row>
    <row r="92" spans="7:27">
      <c r="G92" t="s">
        <v>134</v>
      </c>
      <c r="H92" s="115">
        <v>162.74</v>
      </c>
      <c r="I92" s="88">
        <v>62.97</v>
      </c>
      <c r="J92" s="88">
        <v>0</v>
      </c>
      <c r="K92" s="88">
        <v>38.75</v>
      </c>
      <c r="L92" s="88">
        <v>11.62</v>
      </c>
      <c r="M92" s="116">
        <v>0</v>
      </c>
      <c r="N92" s="115">
        <v>0</v>
      </c>
      <c r="O92" s="88">
        <v>0</v>
      </c>
      <c r="P92" s="88">
        <v>-5</v>
      </c>
      <c r="Q92" s="88">
        <v>0</v>
      </c>
      <c r="R92" s="88">
        <v>0</v>
      </c>
      <c r="S92" s="116">
        <v>0</v>
      </c>
      <c r="U92" s="115">
        <v>-5</v>
      </c>
      <c r="V92" s="116">
        <v>276.08</v>
      </c>
      <c r="W92">
        <v>162.74</v>
      </c>
      <c r="X92">
        <v>62.97</v>
      </c>
      <c r="Y92">
        <v>11.62</v>
      </c>
      <c r="Z92">
        <v>38.75</v>
      </c>
      <c r="AA92">
        <v>-5</v>
      </c>
    </row>
    <row r="93" spans="7:27">
      <c r="G93" t="s">
        <v>135</v>
      </c>
      <c r="H93" s="115">
        <v>200.52</v>
      </c>
      <c r="I93" s="88">
        <v>67.81</v>
      </c>
      <c r="J93" s="88">
        <v>58.12</v>
      </c>
      <c r="K93" s="88">
        <v>9.69</v>
      </c>
      <c r="L93" s="88">
        <v>13.27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349.41</v>
      </c>
      <c r="W93">
        <v>200.52</v>
      </c>
      <c r="X93">
        <v>67.81</v>
      </c>
      <c r="Y93">
        <v>13.27</v>
      </c>
      <c r="Z93">
        <v>9.69</v>
      </c>
      <c r="AA93">
        <v>58.12</v>
      </c>
    </row>
    <row r="94" spans="7:27">
      <c r="G94" t="s">
        <v>136</v>
      </c>
      <c r="H94" s="115">
        <v>186.96</v>
      </c>
      <c r="I94" s="88">
        <v>67.81</v>
      </c>
      <c r="J94" s="88">
        <v>19.37</v>
      </c>
      <c r="K94" s="88">
        <v>38.75</v>
      </c>
      <c r="L94" s="88">
        <v>12.59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325.48</v>
      </c>
      <c r="W94">
        <v>186.96</v>
      </c>
      <c r="X94">
        <v>67.81</v>
      </c>
      <c r="Y94">
        <v>12.59</v>
      </c>
      <c r="Z94">
        <v>38.75</v>
      </c>
      <c r="AA94">
        <v>19.37</v>
      </c>
    </row>
    <row r="95" spans="7:27">
      <c r="G95" t="s">
        <v>137</v>
      </c>
      <c r="H95" s="115">
        <v>181.15</v>
      </c>
      <c r="I95" s="88">
        <v>87.18</v>
      </c>
      <c r="J95" s="88">
        <v>0</v>
      </c>
      <c r="K95" s="88">
        <v>38.75</v>
      </c>
      <c r="L95" s="88">
        <v>12.3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319.38</v>
      </c>
      <c r="W95">
        <v>181.15</v>
      </c>
      <c r="X95">
        <v>87.18</v>
      </c>
      <c r="Y95">
        <v>12.3</v>
      </c>
      <c r="Z95">
        <v>38.75</v>
      </c>
      <c r="AA95">
        <v>0</v>
      </c>
    </row>
    <row r="96" spans="7:27">
      <c r="G96" t="s">
        <v>138</v>
      </c>
      <c r="H96" s="115">
        <v>195.67</v>
      </c>
      <c r="I96" s="88">
        <v>106.56</v>
      </c>
      <c r="J96" s="88">
        <v>29.06</v>
      </c>
      <c r="K96" s="88">
        <v>0</v>
      </c>
      <c r="L96" s="88">
        <v>11.92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343.21</v>
      </c>
      <c r="W96">
        <v>195.67</v>
      </c>
      <c r="X96">
        <v>106.56</v>
      </c>
      <c r="Y96">
        <v>11.92</v>
      </c>
      <c r="Z96">
        <v>0</v>
      </c>
      <c r="AA96">
        <v>29.06</v>
      </c>
    </row>
    <row r="97" spans="1:83">
      <c r="G97" t="s">
        <v>139</v>
      </c>
      <c r="H97" s="115">
        <v>143.36000000000001</v>
      </c>
      <c r="I97" s="88">
        <v>96.87</v>
      </c>
      <c r="J97" s="88">
        <v>29.06</v>
      </c>
      <c r="K97" s="88">
        <v>48.44</v>
      </c>
      <c r="L97" s="88">
        <v>16.47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334.2</v>
      </c>
      <c r="W97">
        <v>143.36000000000001</v>
      </c>
      <c r="X97">
        <v>96.87</v>
      </c>
      <c r="Y97">
        <v>16.47</v>
      </c>
      <c r="Z97">
        <v>48.44</v>
      </c>
      <c r="AA97">
        <v>29.06</v>
      </c>
    </row>
    <row r="98" spans="1:83">
      <c r="G98" t="s">
        <v>140</v>
      </c>
      <c r="H98" s="115">
        <v>167.58</v>
      </c>
      <c r="I98" s="88">
        <v>96.87</v>
      </c>
      <c r="J98" s="88">
        <v>29.06</v>
      </c>
      <c r="K98" s="88">
        <v>48.44</v>
      </c>
      <c r="L98" s="88">
        <v>9.69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351.64</v>
      </c>
      <c r="W98">
        <v>167.58</v>
      </c>
      <c r="X98">
        <v>96.87</v>
      </c>
      <c r="Y98">
        <v>9.69</v>
      </c>
      <c r="Z98">
        <v>48.44</v>
      </c>
      <c r="AA98">
        <v>29.06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1.5307774999999999</v>
      </c>
      <c r="I99" s="111">
        <f t="shared" ref="I99:BQ99" si="1">SUM(I3:I98)/4000</f>
        <v>0.74225499999999989</v>
      </c>
      <c r="J99" s="111">
        <f t="shared" si="1"/>
        <v>0.41531999999999974</v>
      </c>
      <c r="K99" s="111">
        <f t="shared" si="1"/>
        <v>0.92391249999999958</v>
      </c>
      <c r="L99" s="111">
        <f t="shared" si="1"/>
        <v>0.31607499999999988</v>
      </c>
      <c r="M99" s="111">
        <f t="shared" si="1"/>
        <v>0</v>
      </c>
      <c r="N99" s="110">
        <f t="shared" si="1"/>
        <v>-3.2500000000000001E-2</v>
      </c>
      <c r="O99" s="111">
        <f t="shared" si="1"/>
        <v>-0.12225</v>
      </c>
      <c r="P99" s="111">
        <f t="shared" si="1"/>
        <v>-0.56874999999999998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-0.72350000000000003</v>
      </c>
      <c r="V99" s="112">
        <f t="shared" si="1"/>
        <v>3.9283399999999999</v>
      </c>
      <c r="W99">
        <f t="shared" si="1"/>
        <v>1.4982774999999999</v>
      </c>
      <c r="X99">
        <f t="shared" si="1"/>
        <v>0.62000500000000003</v>
      </c>
      <c r="Y99">
        <f t="shared" si="1"/>
        <v>0.31607499999999988</v>
      </c>
      <c r="Z99">
        <f t="shared" si="1"/>
        <v>0.92391249999999958</v>
      </c>
      <c r="AA99">
        <f t="shared" si="1"/>
        <v>-0.15343000000000021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D4" sqref="D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416</v>
      </c>
      <c r="B4" t="s">
        <v>263</v>
      </c>
      <c r="D4" t="s">
        <v>440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B5" t="s">
        <v>421</v>
      </c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B6" t="s">
        <v>421</v>
      </c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44850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-0.93389121338912151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6.9605287999999996</v>
      </c>
      <c r="O3">
        <f>BRPL_ISGS_exbus!BB3</f>
        <v>732.84295332923011</v>
      </c>
      <c r="P3" s="77">
        <v>102.39</v>
      </c>
      <c r="Q3" s="77">
        <v>38.380000000000003</v>
      </c>
      <c r="R3" s="80">
        <v>0</v>
      </c>
      <c r="S3" s="80">
        <v>0</v>
      </c>
      <c r="T3" s="78">
        <f>SUMPRODUCT(LTA!F3:AJ3,LTA!F$101:AJ$101,LTA!F$103:AJ$103)</f>
        <v>46.84</v>
      </c>
      <c r="U3" s="78">
        <f>SUMPRODUCT(LTA!F3:AJ3,LTA!F$102:AJ$102,LTA!F$103:AJ$103)</f>
        <v>41.08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241.82</v>
      </c>
      <c r="AB3" s="117">
        <f>-STOA!N3</f>
        <v>-224.33</v>
      </c>
      <c r="AC3">
        <f>SUMIF(B3:AB3,"&gt;0")*$AC$2-SUMIF(B3:AB3,"&lt;0")*($AC$2/(1-$AC$2))+SUMIF(AI3:AR3,"&gt;0")*$AC$2-SUMIF(AI3:AR3,"&lt;0")*($AC$2/(1-$AC$2))</f>
        <v>13.52076623665608</v>
      </c>
      <c r="AD3">
        <f>SUM(B3:AB3,AI3:AR3)-AC3</f>
        <v>1057.8130206359467</v>
      </c>
      <c r="AE3">
        <f>'IDT-1'!B3</f>
        <v>0</v>
      </c>
      <c r="AF3" s="26"/>
      <c r="AG3">
        <f>SUM(AD3:AF3)+AT3</f>
        <v>1057.8130206359467</v>
      </c>
      <c r="AI3" s="75">
        <f>PXIL!H3</f>
        <v>0</v>
      </c>
      <c r="AJ3" s="75">
        <f>PXIL!N3</f>
        <v>0</v>
      </c>
      <c r="AK3" s="75">
        <f>RTM_IEX!H3</f>
        <v>79.430000000000007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-0.93389121338912151</v>
      </c>
      <c r="J4">
        <f>Bawana_RLNG!P4</f>
        <v>0</v>
      </c>
      <c r="K4">
        <f>Bawana_Spot!P4</f>
        <v>0</v>
      </c>
      <c r="L4">
        <f>TWOMCL!O4</f>
        <v>-5.7990950226244342</v>
      </c>
      <c r="M4">
        <f>EDWPCL!S4</f>
        <v>0</v>
      </c>
      <c r="N4">
        <f>'MSW BWN'!S4</f>
        <v>7.7549187999999978</v>
      </c>
      <c r="O4">
        <f>BRPL_ISGS_exbus!BB4</f>
        <v>726.86561042123003</v>
      </c>
      <c r="P4" s="77">
        <v>102.39</v>
      </c>
      <c r="Q4" s="77">
        <v>38.380000000000003</v>
      </c>
      <c r="R4" s="80">
        <v>0</v>
      </c>
      <c r="S4" s="80">
        <v>0</v>
      </c>
      <c r="T4" s="78">
        <f>SUMPRODUCT(LTA!F4:AJ4,LTA!F$101:AJ$101,LTA!F$103:AJ$103)</f>
        <v>45.94</v>
      </c>
      <c r="U4" s="78">
        <f>SUMPRODUCT(LTA!F4:AJ4,LTA!F$102:AJ$102,LTA!F$103:AJ$103)</f>
        <v>42.85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236.98</v>
      </c>
      <c r="AB4" s="117">
        <f>-STOA!N4</f>
        <v>-224.33</v>
      </c>
      <c r="AC4">
        <f t="shared" ref="AC4:AC67" si="0">SUMIF(B4:AB4,"&gt;0")*$AC$2-SUMIF(B4:AB4,"&lt;0")*($AC$2/(1-$AC$2))+SUMIF(AI4:AR4,"&gt;0")*$AC$2-SUMIF(AI4:AR4,"&lt;0")*($AC$2/(1-$AC$2))</f>
        <v>13.369110931065398</v>
      </c>
      <c r="AD4">
        <f t="shared" ref="AD4:AD67" si="1">SUM(B4:AB4,AI4:AR4)-AC4</f>
        <v>1041.3894182590232</v>
      </c>
      <c r="AE4">
        <f>'IDT-1'!B4</f>
        <v>0</v>
      </c>
      <c r="AF4" s="26"/>
      <c r="AG4">
        <f t="shared" ref="AG4:AG67" si="2">SUM(AD4:AF4)+AT4</f>
        <v>1041.3894182590232</v>
      </c>
      <c r="AI4" s="75">
        <f>PXIL!H4</f>
        <v>0</v>
      </c>
      <c r="AJ4" s="75">
        <f>PXIL!N4</f>
        <v>0</v>
      </c>
      <c r="AK4" s="75">
        <f>RTM_IEX!H4</f>
        <v>71.680000000000007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-0.93389121338912151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7.5943683999999996</v>
      </c>
      <c r="O5">
        <f>BRPL_ISGS_exbus!BB5</f>
        <v>716.41745570083003</v>
      </c>
      <c r="P5" s="77">
        <v>102.39</v>
      </c>
      <c r="Q5" s="77">
        <v>38.380000000000003</v>
      </c>
      <c r="R5" s="80">
        <v>0</v>
      </c>
      <c r="S5" s="80">
        <v>0</v>
      </c>
      <c r="T5" s="78">
        <f>SUMPRODUCT(LTA!F5:AJ5,LTA!F$101:AJ$101,LTA!F$103:AJ$103)</f>
        <v>40.53</v>
      </c>
      <c r="U5" s="78">
        <f>SUMPRODUCT(LTA!F5:AJ5,LTA!F$102:AJ$102,LTA!F$103:AJ$103)</f>
        <v>43.82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265.07</v>
      </c>
      <c r="AB5" s="117">
        <f>-STOA!N5</f>
        <v>-224.33</v>
      </c>
      <c r="AC5">
        <f t="shared" si="0"/>
        <v>13.248127646006159</v>
      </c>
      <c r="AD5">
        <f t="shared" si="1"/>
        <v>1027.1040011981966</v>
      </c>
      <c r="AE5">
        <f>'IDT-1'!B5</f>
        <v>0</v>
      </c>
      <c r="AF5" s="26"/>
      <c r="AG5">
        <f t="shared" si="2"/>
        <v>1027.1040011981966</v>
      </c>
      <c r="AI5" s="75">
        <f>PXIL!H5</f>
        <v>0</v>
      </c>
      <c r="AJ5" s="75">
        <f>PXIL!N5</f>
        <v>0</v>
      </c>
      <c r="AK5" s="75">
        <f>RTM_IEX!H5</f>
        <v>44.56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-0.93389121338912151</v>
      </c>
      <c r="J6">
        <f>Bawana_RLNG!P6</f>
        <v>0</v>
      </c>
      <c r="K6">
        <f>Bawana_Spot!P6</f>
        <v>0</v>
      </c>
      <c r="L6">
        <f>TWOMCL!O6</f>
        <v>-5.8574660633484159</v>
      </c>
      <c r="M6">
        <f>EDWPCL!S6</f>
        <v>0</v>
      </c>
      <c r="N6">
        <f>'MSW BWN'!S6</f>
        <v>7.0474936000000001</v>
      </c>
      <c r="O6">
        <f>BRPL_ISGS_exbus!BB6</f>
        <v>706.46610168053007</v>
      </c>
      <c r="P6" s="77">
        <v>102.39</v>
      </c>
      <c r="Q6" s="77">
        <v>38.380000000000003</v>
      </c>
      <c r="R6" s="80">
        <v>0</v>
      </c>
      <c r="S6" s="80">
        <v>0</v>
      </c>
      <c r="T6" s="78">
        <f>SUMPRODUCT(LTA!F6:AJ6,LTA!F$101:AJ$101,LTA!F$103:AJ$103)</f>
        <v>38.980000000000004</v>
      </c>
      <c r="U6" s="78">
        <f>SUMPRODUCT(LTA!F6:AJ6,LTA!F$102:AJ$102,LTA!F$103:AJ$103)</f>
        <v>46.18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255.38</v>
      </c>
      <c r="AB6" s="117">
        <f>-STOA!N6</f>
        <v>-224.33</v>
      </c>
      <c r="AC6">
        <f t="shared" si="0"/>
        <v>13.16901613793039</v>
      </c>
      <c r="AD6">
        <f t="shared" si="1"/>
        <v>1018.7342080707342</v>
      </c>
      <c r="AE6">
        <f>'IDT-1'!B6</f>
        <v>0</v>
      </c>
      <c r="AF6" s="26"/>
      <c r="AG6">
        <f t="shared" si="2"/>
        <v>1018.7342080707342</v>
      </c>
      <c r="AI6" s="75">
        <f>PXIL!H6</f>
        <v>0</v>
      </c>
      <c r="AJ6" s="75">
        <f>PXIL!N6</f>
        <v>0</v>
      </c>
      <c r="AK6" s="75">
        <f>RTM_IEX!H6</f>
        <v>55.22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12.476806773510734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-0.93389121338912151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6.9839424000000001</v>
      </c>
      <c r="O7">
        <f>BRPL_ISGS_exbus!BB7</f>
        <v>725.28227294453006</v>
      </c>
      <c r="P7" s="77">
        <v>102.39</v>
      </c>
      <c r="Q7" s="77">
        <v>38.380000000000003</v>
      </c>
      <c r="R7" s="80">
        <v>0</v>
      </c>
      <c r="S7" s="80">
        <v>0</v>
      </c>
      <c r="T7" s="78">
        <f>SUMPRODUCT(LTA!F7:AJ7,LTA!F$101:AJ$101,LTA!F$103:AJ$103)</f>
        <v>37.770000000000003</v>
      </c>
      <c r="U7" s="78">
        <f>SUMPRODUCT(LTA!F7:AJ7,LTA!F$102:AJ$102,LTA!F$103:AJ$103)</f>
        <v>46.900000000000006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250.32</v>
      </c>
      <c r="AB7" s="117">
        <f>-STOA!N7</f>
        <v>-224.33</v>
      </c>
      <c r="AC7">
        <f t="shared" si="0"/>
        <v>13.367105509954737</v>
      </c>
      <c r="AD7">
        <f t="shared" si="1"/>
        <v>1040.5052351465865</v>
      </c>
      <c r="AE7">
        <f>'IDT-1'!B7</f>
        <v>0</v>
      </c>
      <c r="AF7" s="26"/>
      <c r="AG7">
        <f t="shared" si="2"/>
        <v>1040.5052351465865</v>
      </c>
      <c r="AI7" s="75">
        <f>PXIL!H7</f>
        <v>0</v>
      </c>
      <c r="AJ7" s="75">
        <f>PXIL!N7</f>
        <v>0</v>
      </c>
      <c r="AK7" s="75">
        <f>RTM_IEX!H7</f>
        <v>64.900000000000006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12.476806773510734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-0.93389121338912151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7.1929923999999996</v>
      </c>
      <c r="O8">
        <f>BRPL_ISGS_exbus!BB8</f>
        <v>725.28227294453006</v>
      </c>
      <c r="P8" s="77">
        <v>102.39</v>
      </c>
      <c r="Q8" s="77">
        <v>38.380000000000003</v>
      </c>
      <c r="R8" s="80">
        <v>0</v>
      </c>
      <c r="S8" s="80">
        <v>0</v>
      </c>
      <c r="T8" s="78">
        <f>SUMPRODUCT(LTA!F8:AJ8,LTA!F$101:AJ$101,LTA!F$103:AJ$103)</f>
        <v>29.33</v>
      </c>
      <c r="U8" s="78">
        <f>SUMPRODUCT(LTA!F8:AJ8,LTA!F$102:AJ$102,LTA!F$103:AJ$103)</f>
        <v>47.2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234.82</v>
      </c>
      <c r="AB8" s="117">
        <f>-STOA!N8</f>
        <v>-224.33</v>
      </c>
      <c r="AC8">
        <f t="shared" si="0"/>
        <v>12.777321149954737</v>
      </c>
      <c r="AD8">
        <f t="shared" si="1"/>
        <v>974.0740695065864</v>
      </c>
      <c r="AE8">
        <f>'IDT-1'!B8</f>
        <v>0</v>
      </c>
      <c r="AF8" s="26"/>
      <c r="AG8">
        <f t="shared" si="2"/>
        <v>974.0740695065864</v>
      </c>
      <c r="AI8" s="75">
        <f>PXIL!H8</f>
        <v>0</v>
      </c>
      <c r="AJ8" s="75">
        <f>PXIL!N8</f>
        <v>0</v>
      </c>
      <c r="AK8" s="75">
        <f>RTM_IEX!H8</f>
        <v>21.31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12.476806773510734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-0.93389121338912151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7.3619047999999996</v>
      </c>
      <c r="O9">
        <f>BRPL_ISGS_exbus!BB9</f>
        <v>766.67168278841154</v>
      </c>
      <c r="P9" s="77">
        <v>102.39</v>
      </c>
      <c r="Q9" s="77">
        <v>38.380000000000003</v>
      </c>
      <c r="R9" s="80">
        <v>0</v>
      </c>
      <c r="S9" s="80">
        <v>0</v>
      </c>
      <c r="T9" s="78">
        <f>SUMPRODUCT(LTA!F9:AJ9,LTA!F$101:AJ$101,LTA!F$103:AJ$103)</f>
        <v>28.29</v>
      </c>
      <c r="U9" s="78">
        <f>SUMPRODUCT(LTA!F9:AJ9,LTA!F$102:AJ$102,LTA!F$103:AJ$103)</f>
        <v>47.64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224.17</v>
      </c>
      <c r="AB9" s="117">
        <f>-STOA!N9</f>
        <v>-224.33</v>
      </c>
      <c r="AC9">
        <f t="shared" si="0"/>
        <v>13.103698385700895</v>
      </c>
      <c r="AD9">
        <f t="shared" si="1"/>
        <v>1010.8360145147217</v>
      </c>
      <c r="AE9">
        <f>'IDT-1'!B9</f>
        <v>0</v>
      </c>
      <c r="AF9" s="26"/>
      <c r="AG9">
        <f t="shared" si="2"/>
        <v>1010.8360145147217</v>
      </c>
      <c r="AI9" s="75">
        <f>PXIL!H9</f>
        <v>0</v>
      </c>
      <c r="AJ9" s="75">
        <f>PXIL!N9</f>
        <v>0</v>
      </c>
      <c r="AK9" s="75">
        <f>RTM_IEX!H9</f>
        <v>28.09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12.476806773510734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-0.93389121338912151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7.5860063999999987</v>
      </c>
      <c r="O10">
        <f>BRPL_ISGS_exbus!BB10</f>
        <v>760.11275635501147</v>
      </c>
      <c r="P10" s="77">
        <v>102.39</v>
      </c>
      <c r="Q10" s="77">
        <v>38.380000000000003</v>
      </c>
      <c r="R10" s="80">
        <v>0</v>
      </c>
      <c r="S10" s="80">
        <v>0</v>
      </c>
      <c r="T10" s="78">
        <f>SUMPRODUCT(LTA!F10:AJ10,LTA!F$101:AJ$101,LTA!F$103:AJ$103)</f>
        <v>27.42</v>
      </c>
      <c r="U10" s="78">
        <f>SUMPRODUCT(LTA!F10:AJ10,LTA!F$102:AJ$102,LTA!F$103:AJ$103)</f>
        <v>46.3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214.48</v>
      </c>
      <c r="AB10" s="117">
        <f>-STOA!N10</f>
        <v>-224.33</v>
      </c>
      <c r="AC10">
        <f t="shared" si="0"/>
        <v>13.505903927166971</v>
      </c>
      <c r="AD10">
        <f t="shared" si="1"/>
        <v>1056.1389841398554</v>
      </c>
      <c r="AE10">
        <f>'IDT-1'!B10</f>
        <v>0</v>
      </c>
      <c r="AF10" s="26"/>
      <c r="AG10">
        <f t="shared" si="2"/>
        <v>1056.1389841398554</v>
      </c>
      <c r="AI10" s="75">
        <f>PXIL!H10</f>
        <v>0</v>
      </c>
      <c r="AJ10" s="75">
        <f>PXIL!N10</f>
        <v>0</v>
      </c>
      <c r="AK10" s="75">
        <f>RTM_IEX!H10</f>
        <v>92.03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12.476806773510734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-0.93389121338912151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7.8669695999999991</v>
      </c>
      <c r="O11">
        <f>BRPL_ISGS_exbus!BB11</f>
        <v>749.72800767941021</v>
      </c>
      <c r="P11" s="77">
        <v>102.39</v>
      </c>
      <c r="Q11" s="77">
        <v>38.380000000000003</v>
      </c>
      <c r="R11" s="80">
        <v>0</v>
      </c>
      <c r="S11" s="80">
        <v>0</v>
      </c>
      <c r="T11" s="78">
        <f>SUMPRODUCT(LTA!F11:AJ11,LTA!F$101:AJ$101,LTA!F$103:AJ$103)</f>
        <v>25.5</v>
      </c>
      <c r="U11" s="78">
        <f>SUMPRODUCT(LTA!F11:AJ11,LTA!F$102:AJ$102,LTA!F$103:AJ$103)</f>
        <v>44.93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227.07</v>
      </c>
      <c r="AB11" s="117">
        <f>-STOA!N11</f>
        <v>-224.33</v>
      </c>
      <c r="AC11">
        <f t="shared" si="0"/>
        <v>12.833902614981682</v>
      </c>
      <c r="AD11">
        <f t="shared" si="1"/>
        <v>980.44719997643961</v>
      </c>
      <c r="AE11">
        <f>'IDT-1'!B11</f>
        <v>0</v>
      </c>
      <c r="AF11" s="26"/>
      <c r="AG11">
        <f t="shared" si="2"/>
        <v>980.44719997643961</v>
      </c>
      <c r="AI11" s="75">
        <f>PXIL!H11</f>
        <v>0</v>
      </c>
      <c r="AJ11" s="75">
        <f>PXIL!N11</f>
        <v>0</v>
      </c>
      <c r="AK11" s="75">
        <f>RTM_IEX!H11</f>
        <v>16.47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12.476806773510734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-0.93389121338912151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7.6495575999999996</v>
      </c>
      <c r="O12">
        <f>BRPL_ISGS_exbus!BB12</f>
        <v>747.60699785161023</v>
      </c>
      <c r="P12" s="77">
        <v>102.39</v>
      </c>
      <c r="Q12" s="77">
        <v>38.380000000000003</v>
      </c>
      <c r="R12" s="80">
        <v>0</v>
      </c>
      <c r="S12" s="80">
        <v>0</v>
      </c>
      <c r="T12" s="78">
        <f>SUMPRODUCT(LTA!F12:AJ12,LTA!F$101:AJ$101,LTA!F$103:AJ$103)</f>
        <v>26.169999999999998</v>
      </c>
      <c r="U12" s="78">
        <f>SUMPRODUCT(LTA!F12:AJ12,LTA!F$102:AJ$102,LTA!F$103:AJ$103)</f>
        <v>43.66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223.2</v>
      </c>
      <c r="AB12" s="117">
        <f>-STOA!N12</f>
        <v>-224.33</v>
      </c>
      <c r="AC12">
        <f t="shared" si="0"/>
        <v>13.097916502897041</v>
      </c>
      <c r="AD12">
        <f t="shared" si="1"/>
        <v>1010.1847642607241</v>
      </c>
      <c r="AE12">
        <f>'IDT-1'!B12</f>
        <v>0</v>
      </c>
      <c r="AF12" s="26"/>
      <c r="AG12">
        <f t="shared" si="2"/>
        <v>1010.1847642607241</v>
      </c>
      <c r="AI12" s="75">
        <f>PXIL!H12</f>
        <v>0</v>
      </c>
      <c r="AJ12" s="75">
        <f>PXIL!N12</f>
        <v>0</v>
      </c>
      <c r="AK12" s="75">
        <f>RTM_IEX!H12</f>
        <v>53.28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12.476806773510734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-0.93389121338912151</v>
      </c>
      <c r="J13">
        <f>Bawana_RLNG!P13</f>
        <v>0</v>
      </c>
      <c r="K13">
        <f>Bawana_Spot!P13</f>
        <v>0</v>
      </c>
      <c r="L13">
        <f>TWOMCL!O13</f>
        <v>-6.0339366515837103</v>
      </c>
      <c r="M13">
        <f>EDWPCL!S13</f>
        <v>0</v>
      </c>
      <c r="N13">
        <f>'MSW BWN'!S13</f>
        <v>7.4020423999999991</v>
      </c>
      <c r="O13">
        <f>BRPL_ISGS_exbus!BB13</f>
        <v>743.85006329248131</v>
      </c>
      <c r="P13" s="77">
        <v>102.39</v>
      </c>
      <c r="Q13" s="77">
        <v>38.380000000000003</v>
      </c>
      <c r="R13" s="80">
        <v>0</v>
      </c>
      <c r="S13" s="80">
        <v>0</v>
      </c>
      <c r="T13" s="78">
        <f>SUMPRODUCT(LTA!F13:AJ13,LTA!F$101:AJ$101,LTA!F$103:AJ$103)</f>
        <v>33.06</v>
      </c>
      <c r="U13" s="78">
        <f>SUMPRODUCT(LTA!F13:AJ13,LTA!F$102:AJ$102,LTA!F$103:AJ$103)</f>
        <v>41.559999999999995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214.48</v>
      </c>
      <c r="AB13" s="117">
        <f>-STOA!N13</f>
        <v>-224.33</v>
      </c>
      <c r="AC13">
        <f t="shared" si="0"/>
        <v>13.095468978945849</v>
      </c>
      <c r="AD13">
        <f t="shared" si="1"/>
        <v>1010.0956156220732</v>
      </c>
      <c r="AE13">
        <f>'IDT-1'!B13</f>
        <v>0</v>
      </c>
      <c r="AF13" s="26"/>
      <c r="AG13">
        <f t="shared" si="2"/>
        <v>1010.0956156220732</v>
      </c>
      <c r="AI13" s="75">
        <f>PXIL!H13</f>
        <v>0</v>
      </c>
      <c r="AJ13" s="75">
        <f>PXIL!N13</f>
        <v>0</v>
      </c>
      <c r="AK13" s="75">
        <f>RTM_IEX!H13</f>
        <v>61.03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12.476806773510734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-0.93389121338912151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7.5458687999999983</v>
      </c>
      <c r="O14">
        <f>BRPL_ISGS_exbus!BB14</f>
        <v>743.85006329248131</v>
      </c>
      <c r="P14" s="77">
        <v>102.39</v>
      </c>
      <c r="Q14" s="77">
        <v>38.380000000000003</v>
      </c>
      <c r="R14" s="80">
        <v>0</v>
      </c>
      <c r="S14" s="80">
        <v>0</v>
      </c>
      <c r="T14" s="78">
        <f>SUMPRODUCT(LTA!F14:AJ14,LTA!F$101:AJ$101,LTA!F$103:AJ$103)</f>
        <v>33</v>
      </c>
      <c r="U14" s="78">
        <f>SUMPRODUCT(LTA!F14:AJ14,LTA!F$102:AJ$102,LTA!F$103:AJ$103)</f>
        <v>39.809999999999995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205.76</v>
      </c>
      <c r="AB14" s="117">
        <f>-STOA!N14</f>
        <v>-224.33</v>
      </c>
      <c r="AC14">
        <f t="shared" si="0"/>
        <v>13.021879017336706</v>
      </c>
      <c r="AD14">
        <f t="shared" si="1"/>
        <v>1001.6201783871555</v>
      </c>
      <c r="AE14">
        <f>'IDT-1'!B14</f>
        <v>0</v>
      </c>
      <c r="AF14" s="26"/>
      <c r="AG14">
        <f t="shared" si="2"/>
        <v>1001.6201783871555</v>
      </c>
      <c r="AI14" s="75">
        <f>PXIL!H14</f>
        <v>0</v>
      </c>
      <c r="AJ14" s="75">
        <f>PXIL!N14</f>
        <v>0</v>
      </c>
      <c r="AK14" s="75">
        <f>RTM_IEX!H14</f>
        <v>62.96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12.476806773510734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-0.93389121338912151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7.1277687999999992</v>
      </c>
      <c r="O15">
        <f>BRPL_ISGS_exbus!BB15</f>
        <v>734.79839642128127</v>
      </c>
      <c r="P15" s="77">
        <v>102.39</v>
      </c>
      <c r="Q15" s="77">
        <v>38.380000000000003</v>
      </c>
      <c r="R15" s="80">
        <v>0</v>
      </c>
      <c r="S15" s="80">
        <v>0</v>
      </c>
      <c r="T15" s="78">
        <f>SUMPRODUCT(LTA!F15:AJ15,LTA!F$101:AJ$101,LTA!F$103:AJ$103)</f>
        <v>31.73</v>
      </c>
      <c r="U15" s="78">
        <f>SUMPRODUCT(LTA!F15:AJ15,LTA!F$102:AJ$102,LTA!F$103:AJ$103)</f>
        <v>52.58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210.55</v>
      </c>
      <c r="AB15" s="117">
        <f>-STOA!N15</f>
        <v>-224.33</v>
      </c>
      <c r="AC15">
        <f t="shared" si="0"/>
        <v>12.792113068870147</v>
      </c>
      <c r="AD15">
        <f t="shared" si="1"/>
        <v>975.74017746442235</v>
      </c>
      <c r="AE15">
        <f>'IDT-1'!B15</f>
        <v>0</v>
      </c>
      <c r="AF15" s="26"/>
      <c r="AG15">
        <f t="shared" si="2"/>
        <v>975.74017746442235</v>
      </c>
      <c r="AI15" s="75">
        <f>PXIL!H15</f>
        <v>0</v>
      </c>
      <c r="AJ15" s="75">
        <f>PXIL!N15</f>
        <v>0</v>
      </c>
      <c r="AK15" s="75">
        <f>RTM_IEX!H15</f>
        <v>30.03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12.476806773510734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-0.93389121338912151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7.642868</v>
      </c>
      <c r="O16">
        <f>BRPL_ISGS_exbus!BB16</f>
        <v>735.26809666528118</v>
      </c>
      <c r="P16" s="77">
        <v>102.39</v>
      </c>
      <c r="Q16" s="77">
        <v>38.380000000000003</v>
      </c>
      <c r="R16" s="80">
        <v>0</v>
      </c>
      <c r="S16" s="80">
        <v>0</v>
      </c>
      <c r="T16" s="78">
        <f>SUMPRODUCT(LTA!F16:AJ16,LTA!F$101:AJ$101,LTA!F$103:AJ$103)</f>
        <v>31.66</v>
      </c>
      <c r="U16" s="78">
        <f>SUMPRODUCT(LTA!F16:AJ16,LTA!F$102:AJ$102,LTA!F$103:AJ$103)</f>
        <v>51.57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205.71</v>
      </c>
      <c r="AB16" s="117">
        <f>-STOA!N16</f>
        <v>-224.33</v>
      </c>
      <c r="AC16">
        <f t="shared" si="0"/>
        <v>13.063987303977346</v>
      </c>
      <c r="AD16">
        <f t="shared" si="1"/>
        <v>1006.363102673315</v>
      </c>
      <c r="AE16">
        <f>'IDT-1'!B16</f>
        <v>0</v>
      </c>
      <c r="AF16" s="26"/>
      <c r="AG16">
        <f t="shared" si="2"/>
        <v>1006.363102673315</v>
      </c>
      <c r="AI16" s="75">
        <f>PXIL!H16</f>
        <v>0</v>
      </c>
      <c r="AJ16" s="75">
        <f>PXIL!N16</f>
        <v>0</v>
      </c>
      <c r="AK16" s="75">
        <f>RTM_IEX!H16</f>
        <v>65.86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12.476806773510734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-0.93389121338912151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7.6579195999999987</v>
      </c>
      <c r="O17">
        <f>BRPL_ISGS_exbus!BB17</f>
        <v>736.02395679088124</v>
      </c>
      <c r="P17" s="77">
        <v>102.39</v>
      </c>
      <c r="Q17" s="77">
        <v>38.380000000000003</v>
      </c>
      <c r="R17" s="80">
        <v>0</v>
      </c>
      <c r="S17" s="80">
        <v>0</v>
      </c>
      <c r="T17" s="78">
        <f>SUMPRODUCT(LTA!F17:AJ17,LTA!F$101:AJ$101,LTA!F$103:AJ$103)</f>
        <v>31.439999999999998</v>
      </c>
      <c r="U17" s="78">
        <f>SUMPRODUCT(LTA!F17:AJ17,LTA!F$102:AJ$102,LTA!F$103:AJ$103)</f>
        <v>50.99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201.83</v>
      </c>
      <c r="AB17" s="117">
        <f>-STOA!N17</f>
        <v>-224.33</v>
      </c>
      <c r="AC17">
        <f t="shared" si="0"/>
        <v>12.637547327162627</v>
      </c>
      <c r="AD17">
        <f t="shared" si="1"/>
        <v>958.33045437572946</v>
      </c>
      <c r="AE17">
        <f>'IDT-1'!B17</f>
        <v>0</v>
      </c>
      <c r="AF17" s="26"/>
      <c r="AG17">
        <f t="shared" si="2"/>
        <v>958.33045437572946</v>
      </c>
      <c r="AI17" s="75">
        <f>PXIL!H17</f>
        <v>0</v>
      </c>
      <c r="AJ17" s="75">
        <f>PXIL!N17</f>
        <v>0</v>
      </c>
      <c r="AK17" s="75">
        <f>RTM_IEX!H17</f>
        <v>21.31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12.476806773510734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-0.93389121338912151</v>
      </c>
      <c r="J18">
        <f>Bawana_RLNG!P18</f>
        <v>0</v>
      </c>
      <c r="K18">
        <f>Bawana_Spot!P18</f>
        <v>0</v>
      </c>
      <c r="L18">
        <f>TWOMCL!O18</f>
        <v>-5.9755656108597286</v>
      </c>
      <c r="M18">
        <f>EDWPCL!S18</f>
        <v>0</v>
      </c>
      <c r="N18">
        <f>'MSW BWN'!S18</f>
        <v>7.8101079999999987</v>
      </c>
      <c r="O18">
        <f>BRPL_ISGS_exbus!BB18</f>
        <v>736.02395679088124</v>
      </c>
      <c r="P18" s="77">
        <v>102.39</v>
      </c>
      <c r="Q18" s="77">
        <v>38.380000000000003</v>
      </c>
      <c r="R18" s="80">
        <v>0</v>
      </c>
      <c r="S18" s="80">
        <v>0</v>
      </c>
      <c r="T18" s="78">
        <f>SUMPRODUCT(LTA!F18:AJ18,LTA!F$101:AJ$101,LTA!F$103:AJ$103)</f>
        <v>30.69</v>
      </c>
      <c r="U18" s="78">
        <f>SUMPRODUCT(LTA!F18:AJ18,LTA!F$102:AJ$102,LTA!F$103:AJ$103)</f>
        <v>49.7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196.02</v>
      </c>
      <c r="AB18" s="117">
        <f>-STOA!N18</f>
        <v>-224.33</v>
      </c>
      <c r="AC18">
        <f t="shared" si="0"/>
        <v>12.611055993468618</v>
      </c>
      <c r="AD18">
        <f t="shared" si="1"/>
        <v>955.65035874667456</v>
      </c>
      <c r="AE18">
        <f>'IDT-1'!B18</f>
        <v>0</v>
      </c>
      <c r="AF18" s="26"/>
      <c r="AG18">
        <f t="shared" si="2"/>
        <v>955.65035874667456</v>
      </c>
      <c r="AI18" s="75">
        <f>PXIL!H18</f>
        <v>0</v>
      </c>
      <c r="AJ18" s="75">
        <f>PXIL!N18</f>
        <v>0</v>
      </c>
      <c r="AK18" s="75">
        <f>RTM_IEX!H18</f>
        <v>26.15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12.476806773510734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-0.93389121338912151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7.7465567999999987</v>
      </c>
      <c r="O19">
        <f>BRPL_ISGS_exbus!BB19</f>
        <v>740.14147454182648</v>
      </c>
      <c r="P19" s="77">
        <v>102.39</v>
      </c>
      <c r="Q19" s="77">
        <v>38.380000000000003</v>
      </c>
      <c r="R19" s="80">
        <v>0</v>
      </c>
      <c r="S19" s="80">
        <v>0</v>
      </c>
      <c r="T19" s="78">
        <f>SUMPRODUCT(LTA!F19:AJ19,LTA!F$101:AJ$101,LTA!F$103:AJ$103)</f>
        <v>29.85</v>
      </c>
      <c r="U19" s="78">
        <f>SUMPRODUCT(LTA!F19:AJ19,LTA!F$102:AJ$102,LTA!F$103:AJ$103)</f>
        <v>48.309999999999995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203.94</v>
      </c>
      <c r="AB19" s="117">
        <f>-STOA!N19</f>
        <v>-224.33</v>
      </c>
      <c r="AC19">
        <f t="shared" si="0"/>
        <v>12.519153490730945</v>
      </c>
      <c r="AD19">
        <f t="shared" si="1"/>
        <v>944.9950031631065</v>
      </c>
      <c r="AE19">
        <f>'IDT-1'!B19</f>
        <v>0</v>
      </c>
      <c r="AF19" s="26"/>
      <c r="AG19">
        <f t="shared" si="2"/>
        <v>944.9950031631065</v>
      </c>
      <c r="AI19" s="75">
        <f>PXIL!H19</f>
        <v>0</v>
      </c>
      <c r="AJ19" s="75">
        <f>PXIL!N19</f>
        <v>0</v>
      </c>
      <c r="AK19" s="75">
        <f>RTM_IEX!H19</f>
        <v>5.81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12.476806773510734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-0.93389121338912151</v>
      </c>
      <c r="J20">
        <f>Bawana_RLNG!P20</f>
        <v>0</v>
      </c>
      <c r="K20">
        <f>Bawana_Spot!P20</f>
        <v>0</v>
      </c>
      <c r="L20">
        <f>TWOMCL!O20</f>
        <v>-6.078733031674207</v>
      </c>
      <c r="M20">
        <f>EDWPCL!S20</f>
        <v>0</v>
      </c>
      <c r="N20">
        <f>'MSW BWN'!S20</f>
        <v>7.634506</v>
      </c>
      <c r="O20">
        <f>BRPL_ISGS_exbus!BB20</f>
        <v>745.75554619122647</v>
      </c>
      <c r="P20" s="77">
        <v>102.39</v>
      </c>
      <c r="Q20" s="77">
        <v>38.380000000000003</v>
      </c>
      <c r="R20" s="80">
        <v>0</v>
      </c>
      <c r="S20" s="80">
        <v>0</v>
      </c>
      <c r="T20" s="78">
        <f>SUMPRODUCT(LTA!F20:AJ20,LTA!F$101:AJ$101,LTA!F$103:AJ$103)</f>
        <v>29.46</v>
      </c>
      <c r="U20" s="78">
        <f>SUMPRODUCT(LTA!F20:AJ20,LTA!F$102:AJ$102,LTA!F$103:AJ$103)</f>
        <v>46.72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190.38</v>
      </c>
      <c r="AB20" s="117">
        <f>-STOA!N20</f>
        <v>-224.33</v>
      </c>
      <c r="AC20">
        <f t="shared" si="0"/>
        <v>12.660512616109783</v>
      </c>
      <c r="AD20">
        <f t="shared" si="1"/>
        <v>961.01372210356419</v>
      </c>
      <c r="AE20">
        <f>'IDT-1'!B20</f>
        <v>0</v>
      </c>
      <c r="AF20" s="26"/>
      <c r="AG20">
        <f t="shared" si="2"/>
        <v>961.01372210356419</v>
      </c>
      <c r="AI20" s="75">
        <f>PXIL!H20</f>
        <v>0</v>
      </c>
      <c r="AJ20" s="75">
        <f>PXIL!N20</f>
        <v>0</v>
      </c>
      <c r="AK20" s="75">
        <f>RTM_IEX!H20</f>
        <v>31.96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12.476806773510734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-0.93389121338912151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7.3451807999999996</v>
      </c>
      <c r="O21">
        <f>BRPL_ISGS_exbus!BB21</f>
        <v>745.75801843752038</v>
      </c>
      <c r="P21" s="77">
        <v>102.39</v>
      </c>
      <c r="Q21" s="77">
        <v>38.380000000000003</v>
      </c>
      <c r="R21" s="80">
        <v>0</v>
      </c>
      <c r="S21" s="80">
        <v>0</v>
      </c>
      <c r="T21" s="78">
        <f>SUMPRODUCT(LTA!F21:AJ21,LTA!F$101:AJ$101,LTA!F$103:AJ$103)</f>
        <v>26.15</v>
      </c>
      <c r="U21" s="78">
        <f>SUMPRODUCT(LTA!F21:AJ21,LTA!F$102:AJ$102,LTA!F$103:AJ$103)</f>
        <v>43.78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195.22</v>
      </c>
      <c r="AB21" s="117">
        <f>-STOA!N21</f>
        <v>-224.33</v>
      </c>
      <c r="AC21">
        <f t="shared" si="0"/>
        <v>12.901822968213052</v>
      </c>
      <c r="AD21">
        <f t="shared" si="1"/>
        <v>988.09750158131817</v>
      </c>
      <c r="AE21">
        <f>'IDT-1'!B21</f>
        <v>0</v>
      </c>
      <c r="AF21" s="26"/>
      <c r="AG21">
        <f t="shared" si="2"/>
        <v>988.09750158131817</v>
      </c>
      <c r="AI21" s="75">
        <f>PXIL!H21</f>
        <v>0</v>
      </c>
      <c r="AJ21" s="75">
        <f>PXIL!N21</f>
        <v>0</v>
      </c>
      <c r="AK21" s="75">
        <f>RTM_IEX!H21</f>
        <v>61.03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12.476806773510734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-0.93389121338912151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7.3050432000000001</v>
      </c>
      <c r="O22">
        <f>BRPL_ISGS_exbus!BB22</f>
        <v>751.81751768752031</v>
      </c>
      <c r="P22" s="77">
        <v>102.39</v>
      </c>
      <c r="Q22" s="77">
        <v>38.380000000000003</v>
      </c>
      <c r="R22" s="80">
        <v>0</v>
      </c>
      <c r="S22" s="80">
        <v>0</v>
      </c>
      <c r="T22" s="78">
        <f>SUMPRODUCT(LTA!F22:AJ22,LTA!F$101:AJ$101,LTA!F$103:AJ$103)</f>
        <v>25.9</v>
      </c>
      <c r="U22" s="78">
        <f>SUMPRODUCT(LTA!F22:AJ22,LTA!F$102:AJ$102,LTA!F$103:AJ$103)</f>
        <v>39.769999999999996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182.63</v>
      </c>
      <c r="AB22" s="117">
        <f>-STOA!N22</f>
        <v>-224.33</v>
      </c>
      <c r="AC22">
        <f t="shared" si="0"/>
        <v>12.54224935073305</v>
      </c>
      <c r="AD22">
        <f t="shared" si="1"/>
        <v>947.59643684879836</v>
      </c>
      <c r="AE22">
        <f>'IDT-1'!B22</f>
        <v>0</v>
      </c>
      <c r="AF22" s="26"/>
      <c r="AG22">
        <f t="shared" si="2"/>
        <v>947.59643684879836</v>
      </c>
      <c r="AI22" s="75">
        <f>PXIL!H22</f>
        <v>0</v>
      </c>
      <c r="AJ22" s="75">
        <f>PXIL!N22</f>
        <v>0</v>
      </c>
      <c r="AK22" s="75">
        <f>RTM_IEX!H22</f>
        <v>31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12.476806773510734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-0.93389121338912151</v>
      </c>
      <c r="J23">
        <f>Bawana_RLNG!P23</f>
        <v>0</v>
      </c>
      <c r="K23">
        <f>Bawana_Spot!P23</f>
        <v>0</v>
      </c>
      <c r="L23">
        <f>TWOMCL!O23</f>
        <v>-5.8778280542986421</v>
      </c>
      <c r="M23">
        <f>EDWPCL!S23</f>
        <v>0</v>
      </c>
      <c r="N23">
        <f>'MSW BWN'!S23</f>
        <v>7.5776443999999996</v>
      </c>
      <c r="O23">
        <f>BRPL_ISGS_exbus!BB23</f>
        <v>756.61627197652024</v>
      </c>
      <c r="P23" s="77">
        <v>102.39</v>
      </c>
      <c r="Q23" s="77">
        <v>38.380000000000003</v>
      </c>
      <c r="R23" s="80">
        <v>0</v>
      </c>
      <c r="S23" s="80">
        <v>0</v>
      </c>
      <c r="T23" s="78">
        <f>SUMPRODUCT(LTA!F23:AJ23,LTA!F$101:AJ$101,LTA!F$103:AJ$103)</f>
        <v>24.89</v>
      </c>
      <c r="U23" s="78">
        <f>SUMPRODUCT(LTA!F23:AJ23,LTA!F$102:AJ$102,LTA!F$103:AJ$103)</f>
        <v>38.119999999999997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194.26</v>
      </c>
      <c r="AB23" s="117">
        <f>-STOA!N23</f>
        <v>-224.33</v>
      </c>
      <c r="AC23">
        <f t="shared" si="0"/>
        <v>13.371122960931384</v>
      </c>
      <c r="AD23">
        <f t="shared" si="1"/>
        <v>1041.4578809214117</v>
      </c>
      <c r="AE23">
        <f>'IDT-1'!B23</f>
        <v>0</v>
      </c>
      <c r="AF23" s="26"/>
      <c r="AG23">
        <f t="shared" si="2"/>
        <v>1041.4578809214117</v>
      </c>
      <c r="AI23" s="75">
        <f>PXIL!H23</f>
        <v>0</v>
      </c>
      <c r="AJ23" s="75">
        <f>PXIL!N23</f>
        <v>0</v>
      </c>
      <c r="AK23" s="75">
        <f>RTM_IEX!H23</f>
        <v>111.4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12.476806773510734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-0.93389121338912151</v>
      </c>
      <c r="J24">
        <f>Bawana_RLNG!P24</f>
        <v>0</v>
      </c>
      <c r="K24">
        <f>Bawana_Spot!P24</f>
        <v>0</v>
      </c>
      <c r="L24">
        <f>TWOMCL!O24</f>
        <v>-5.6687782805429858</v>
      </c>
      <c r="M24">
        <f>EDWPCL!S24</f>
        <v>0</v>
      </c>
      <c r="N24">
        <f>'MSW BWN'!S24</f>
        <v>7.5776443999999996</v>
      </c>
      <c r="O24">
        <f>BRPL_ISGS_exbus!BB24</f>
        <v>829.1146757722546</v>
      </c>
      <c r="P24" s="77">
        <v>102.39</v>
      </c>
      <c r="Q24" s="77">
        <v>38.380000000000003</v>
      </c>
      <c r="R24" s="80">
        <v>0</v>
      </c>
      <c r="S24" s="80">
        <v>0</v>
      </c>
      <c r="T24" s="78">
        <f>SUMPRODUCT(LTA!F24:AJ24,LTA!F$101:AJ$101,LTA!F$103:AJ$103)</f>
        <v>23.43</v>
      </c>
      <c r="U24" s="78">
        <f>SUMPRODUCT(LTA!F24:AJ24,LTA!F$102:AJ$102,LTA!F$103:AJ$103)</f>
        <v>36.72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209.75</v>
      </c>
      <c r="AB24" s="117">
        <f>-STOA!N24</f>
        <v>-224.33</v>
      </c>
      <c r="AC24">
        <f t="shared" si="0"/>
        <v>13.376820943783956</v>
      </c>
      <c r="AD24">
        <f t="shared" si="1"/>
        <v>1042.5196365080494</v>
      </c>
      <c r="AE24">
        <f>'IDT-1'!B24</f>
        <v>0</v>
      </c>
      <c r="AF24" s="26"/>
      <c r="AG24">
        <f t="shared" si="2"/>
        <v>1042.5196365080494</v>
      </c>
      <c r="AI24" s="75">
        <f>PXIL!H24</f>
        <v>0</v>
      </c>
      <c r="AJ24" s="75">
        <f>PXIL!N24</f>
        <v>0</v>
      </c>
      <c r="AK24" s="75">
        <f>RTM_IEX!H24</f>
        <v>27.13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12.476806773510734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-0.93389121338912151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7.2883191999999983</v>
      </c>
      <c r="O25">
        <f>BRPL_ISGS_exbus!BB25</f>
        <v>903.81234575643612</v>
      </c>
      <c r="P25" s="77">
        <v>102.39</v>
      </c>
      <c r="Q25" s="77">
        <v>38.380000000000003</v>
      </c>
      <c r="R25" s="80">
        <v>0</v>
      </c>
      <c r="S25" s="80">
        <v>0</v>
      </c>
      <c r="T25" s="78">
        <f>SUMPRODUCT(LTA!F25:AJ25,LTA!F$101:AJ$101,LTA!F$103:AJ$103)</f>
        <v>22.83</v>
      </c>
      <c r="U25" s="78">
        <f>SUMPRODUCT(LTA!F25:AJ25,LTA!F$102:AJ$102,LTA!F$103:AJ$103)</f>
        <v>34.47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109.00999999999999</v>
      </c>
      <c r="AB25" s="117">
        <f>-STOA!N25</f>
        <v>-224.33</v>
      </c>
      <c r="AC25">
        <f t="shared" si="0"/>
        <v>13.618472666539512</v>
      </c>
      <c r="AD25">
        <f t="shared" si="1"/>
        <v>1068.8183176019079</v>
      </c>
      <c r="AE25">
        <f>'IDT-1'!B25</f>
        <v>0</v>
      </c>
      <c r="AF25" s="26"/>
      <c r="AG25">
        <f t="shared" si="2"/>
        <v>1068.8183176019079</v>
      </c>
      <c r="AI25" s="75">
        <f>PXIL!H25</f>
        <v>0</v>
      </c>
      <c r="AJ25" s="75">
        <f>PXIL!N25</f>
        <v>0</v>
      </c>
      <c r="AK25" s="75">
        <f>RTM_IEX!H25</f>
        <v>83.31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13.219473843362564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-0.93389121338912151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7.5375067999999992</v>
      </c>
      <c r="O26">
        <f>BRPL_ISGS_exbus!BB26</f>
        <v>960.46878879544624</v>
      </c>
      <c r="P26" s="77">
        <v>102.39</v>
      </c>
      <c r="Q26" s="77">
        <v>38.380000000000003</v>
      </c>
      <c r="R26" s="80">
        <v>0</v>
      </c>
      <c r="S26" s="80">
        <v>0</v>
      </c>
      <c r="T26" s="78">
        <f>SUMPRODUCT(LTA!F26:AJ26,LTA!F$101:AJ$101,LTA!F$103:AJ$103)</f>
        <v>22.52</v>
      </c>
      <c r="U26" s="78">
        <f>SUMPRODUCT(LTA!F26:AJ26,LTA!F$102:AJ$102,LTA!F$103:AJ$103)</f>
        <v>32.74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130.32</v>
      </c>
      <c r="AB26" s="117">
        <f>-STOA!N26</f>
        <v>-224.33</v>
      </c>
      <c r="AC26">
        <f t="shared" si="0"/>
        <v>13.792345686377496</v>
      </c>
      <c r="AD26">
        <f t="shared" si="1"/>
        <v>1088.4027422909319</v>
      </c>
      <c r="AE26">
        <f>'IDT-1'!B26</f>
        <v>0</v>
      </c>
      <c r="AF26" s="26"/>
      <c r="AG26">
        <f t="shared" si="2"/>
        <v>1088.4027422909319</v>
      </c>
      <c r="AI26" s="75">
        <f>PXIL!H26</f>
        <v>0</v>
      </c>
      <c r="AJ26" s="75">
        <f>PXIL!N26</f>
        <v>0</v>
      </c>
      <c r="AK26" s="75">
        <f>RTM_IEX!H26</f>
        <v>26.15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13.219473843362564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-0.93389121338912151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7.3936803999999992</v>
      </c>
      <c r="O27">
        <f>BRPL_ISGS_exbus!BB27</f>
        <v>965.2978145121175</v>
      </c>
      <c r="P27" s="77">
        <v>102.39</v>
      </c>
      <c r="Q27" s="77">
        <v>38.384392812178092</v>
      </c>
      <c r="R27" s="80">
        <v>5.32</v>
      </c>
      <c r="S27" s="80">
        <v>0</v>
      </c>
      <c r="T27" s="78">
        <f>SUMPRODUCT(LTA!F27:AJ27,LTA!F$101:AJ$101,LTA!F$103:AJ$103)</f>
        <v>21.39</v>
      </c>
      <c r="U27" s="78">
        <f>SUMPRODUCT(LTA!F27:AJ27,LTA!F$102:AJ$102,LTA!F$103:AJ$103)</f>
        <v>30.62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158.6</v>
      </c>
      <c r="AB27" s="117">
        <f>-STOA!N27</f>
        <v>-272.14999999999998</v>
      </c>
      <c r="AC27">
        <f t="shared" si="0"/>
        <v>14.82365415522275</v>
      </c>
      <c r="AD27">
        <f t="shared" si="1"/>
        <v>1108.5010259509354</v>
      </c>
      <c r="AE27">
        <f>'IDT-1'!B27</f>
        <v>0</v>
      </c>
      <c r="AF27" s="26"/>
      <c r="AG27">
        <f t="shared" si="2"/>
        <v>1108.5010259509354</v>
      </c>
      <c r="AI27" s="75">
        <f>PXIL!H27</f>
        <v>0</v>
      </c>
      <c r="AJ27" s="75">
        <f>PXIL!N27</f>
        <v>0</v>
      </c>
      <c r="AK27" s="75">
        <f>RTM_IEX!H27</f>
        <v>60.06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13.219473843362564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-0.93389121338912151</v>
      </c>
      <c r="J28">
        <f>Bawana_RLNG!P28</f>
        <v>0</v>
      </c>
      <c r="K28">
        <f>Bawana_Spot!P28</f>
        <v>0</v>
      </c>
      <c r="L28">
        <f>TWOMCL!O28</f>
        <v>-5.9877828054298634</v>
      </c>
      <c r="M28">
        <f>EDWPCL!S28</f>
        <v>0</v>
      </c>
      <c r="N28">
        <f>'MSW BWN'!S28</f>
        <v>7.3050432000000001</v>
      </c>
      <c r="O28">
        <f>BRPL_ISGS_exbus!BB28</f>
        <v>958.86141908654611</v>
      </c>
      <c r="P28" s="77">
        <v>102.39</v>
      </c>
      <c r="Q28" s="77">
        <v>38.384392812178092</v>
      </c>
      <c r="R28" s="80">
        <v>10.5</v>
      </c>
      <c r="S28" s="80">
        <v>0</v>
      </c>
      <c r="T28" s="78">
        <f>SUMPRODUCT(LTA!F28:AJ28,LTA!F$101:AJ$101,LTA!F$103:AJ$103)</f>
        <v>20.88</v>
      </c>
      <c r="U28" s="78">
        <f>SUMPRODUCT(LTA!F28:AJ28,LTA!F$102:AJ$102,LTA!F$103:AJ$103)</f>
        <v>28.810000000000002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166.35</v>
      </c>
      <c r="AB28" s="117">
        <f>-STOA!N28</f>
        <v>-272.14999999999998</v>
      </c>
      <c r="AC28">
        <f t="shared" si="0"/>
        <v>14.721967742315069</v>
      </c>
      <c r="AD28">
        <f t="shared" si="1"/>
        <v>1097.3266871809528</v>
      </c>
      <c r="AE28">
        <f>'IDT-1'!B28</f>
        <v>0</v>
      </c>
      <c r="AF28" s="26"/>
      <c r="AG28">
        <f t="shared" si="2"/>
        <v>1097.3266871809528</v>
      </c>
      <c r="AI28" s="75">
        <f>PXIL!H28</f>
        <v>0</v>
      </c>
      <c r="AJ28" s="75">
        <f>PXIL!N28</f>
        <v>0</v>
      </c>
      <c r="AK28" s="75">
        <f>RTM_IEX!H28</f>
        <v>44.56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13.219473843362564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-0.93389121338912151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7.241492</v>
      </c>
      <c r="O29">
        <f>BRPL_ISGS_exbus!BB29</f>
        <v>960.08697901694609</v>
      </c>
      <c r="P29" s="77">
        <v>102.39</v>
      </c>
      <c r="Q29" s="77">
        <v>38.384392812178092</v>
      </c>
      <c r="R29" s="80">
        <v>10.5</v>
      </c>
      <c r="S29" s="80">
        <v>0</v>
      </c>
      <c r="T29" s="78">
        <f>SUMPRODUCT(LTA!F29:AJ29,LTA!F$101:AJ$101,LTA!F$103:AJ$103)</f>
        <v>21.25</v>
      </c>
      <c r="U29" s="78">
        <f>SUMPRODUCT(LTA!F29:AJ29,LTA!F$102:AJ$102,LTA!F$103:AJ$103)</f>
        <v>27.35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173.13</v>
      </c>
      <c r="AB29" s="117">
        <f>-STOA!N29</f>
        <v>-272.14999999999998</v>
      </c>
      <c r="AC29">
        <f t="shared" si="0"/>
        <v>14.706763544945241</v>
      </c>
      <c r="AD29">
        <f t="shared" si="1"/>
        <v>1095.3348926660417</v>
      </c>
      <c r="AE29">
        <f>'IDT-1'!B29</f>
        <v>0</v>
      </c>
      <c r="AF29" s="26"/>
      <c r="AG29">
        <f t="shared" si="2"/>
        <v>1095.3348926660417</v>
      </c>
      <c r="AI29" s="75">
        <f>PXIL!H29</f>
        <v>0</v>
      </c>
      <c r="AJ29" s="75">
        <f>PXIL!N29</f>
        <v>0</v>
      </c>
      <c r="AK29" s="75">
        <f>RTM_IEX!H29</f>
        <v>35.840000000000003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13.219473843362564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-0.93389121338912151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7.642868</v>
      </c>
      <c r="O30">
        <f>BRPL_ISGS_exbus!BB30</f>
        <v>976.88229961694606</v>
      </c>
      <c r="P30" s="77">
        <v>102.39</v>
      </c>
      <c r="Q30" s="77">
        <v>38.384392812178092</v>
      </c>
      <c r="R30" s="80">
        <v>10.5</v>
      </c>
      <c r="S30" s="80">
        <v>0</v>
      </c>
      <c r="T30" s="78">
        <f>SUMPRODUCT(LTA!F30:AJ30,LTA!F$101:AJ$101,LTA!F$103:AJ$103)</f>
        <v>24.83</v>
      </c>
      <c r="U30" s="78">
        <f>SUMPRODUCT(LTA!F30:AJ30,LTA!F$102:AJ$102,LTA!F$103:AJ$103)</f>
        <v>25.66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178.36999999999998</v>
      </c>
      <c r="AB30" s="117">
        <f>-STOA!N30</f>
        <v>-272.14999999999998</v>
      </c>
      <c r="AC30">
        <f t="shared" si="0"/>
        <v>15.25330247502524</v>
      </c>
      <c r="AD30">
        <f t="shared" si="1"/>
        <v>1156.8950503359617</v>
      </c>
      <c r="AE30">
        <f>'IDT-1'!B30</f>
        <v>0</v>
      </c>
      <c r="AF30" s="26"/>
      <c r="AG30">
        <f t="shared" si="2"/>
        <v>1156.8950503359617</v>
      </c>
      <c r="AI30" s="75">
        <f>PXIL!H30</f>
        <v>0</v>
      </c>
      <c r="AJ30" s="75">
        <f>PXIL!N30</f>
        <v>0</v>
      </c>
      <c r="AK30" s="75">
        <f>RTM_IEX!H30</f>
        <v>73.62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-0.93389121338912151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7.6662815999999987</v>
      </c>
      <c r="O31">
        <f>BRPL_ISGS_exbus!BB31</f>
        <v>1013.7707222914463</v>
      </c>
      <c r="P31" s="77">
        <v>102.39</v>
      </c>
      <c r="Q31" s="77">
        <v>38.384392812178092</v>
      </c>
      <c r="R31" s="80">
        <v>10.5</v>
      </c>
      <c r="S31" s="80">
        <v>0</v>
      </c>
      <c r="T31" s="78">
        <f>SUMPRODUCT(LTA!F31:AJ31,LTA!F$101:AJ$101,LTA!F$103:AJ$103)</f>
        <v>35.58</v>
      </c>
      <c r="U31" s="78">
        <f>SUMPRODUCT(LTA!F31:AJ31,LTA!F$102:AJ$102,LTA!F$103:AJ$103)</f>
        <v>23.39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173.51</v>
      </c>
      <c r="AB31" s="117">
        <f>-STOA!N31</f>
        <v>-272.14999999999998</v>
      </c>
      <c r="AC31">
        <f t="shared" si="0"/>
        <v>15.055797229689681</v>
      </c>
      <c r="AD31">
        <f t="shared" si="1"/>
        <v>1114.5599964270345</v>
      </c>
      <c r="AE31">
        <f>'IDT-1'!B31</f>
        <v>0</v>
      </c>
      <c r="AF31" s="26"/>
      <c r="AG31">
        <f t="shared" si="2"/>
        <v>1114.5599964270345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-0.93389121338912151</v>
      </c>
      <c r="J32">
        <f>Bawana_RLNG!P32</f>
        <v>0</v>
      </c>
      <c r="K32">
        <f>Bawana_Spot!P32</f>
        <v>0</v>
      </c>
      <c r="L32">
        <f>TWOMCL!O32</f>
        <v>-5.5846153846153834</v>
      </c>
      <c r="M32">
        <f>EDWPCL!S32</f>
        <v>0</v>
      </c>
      <c r="N32">
        <f>'MSW BWN'!S32</f>
        <v>7.3451807999999996</v>
      </c>
      <c r="O32">
        <f>BRPL_ISGS_exbus!BB32</f>
        <v>1016.0164576414462</v>
      </c>
      <c r="P32" s="77">
        <v>102.39</v>
      </c>
      <c r="Q32" s="77">
        <v>38.384392812178092</v>
      </c>
      <c r="R32" s="80">
        <v>10.5</v>
      </c>
      <c r="S32" s="80">
        <v>0</v>
      </c>
      <c r="T32" s="78">
        <f>SUMPRODUCT(LTA!F32:AJ32,LTA!F$101:AJ$101,LTA!F$103:AJ$103)</f>
        <v>52.18</v>
      </c>
      <c r="U32" s="78">
        <f>SUMPRODUCT(LTA!F32:AJ32,LTA!F$102:AJ$102,LTA!F$103:AJ$103)</f>
        <v>22.62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167.32999999999998</v>
      </c>
      <c r="AB32" s="117">
        <f>-STOA!N32</f>
        <v>-272.14999999999998</v>
      </c>
      <c r="AC32">
        <f t="shared" si="0"/>
        <v>15.197231153763216</v>
      </c>
      <c r="AD32">
        <f t="shared" si="1"/>
        <v>1121.5353719164561</v>
      </c>
      <c r="AE32">
        <f>'IDT-1'!B32</f>
        <v>0</v>
      </c>
      <c r="AF32" s="26"/>
      <c r="AG32">
        <f t="shared" si="2"/>
        <v>1121.5353719164561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-0.93389121338912151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7.1846303999999996</v>
      </c>
      <c r="O33">
        <f>BRPL_ISGS_exbus!BB33</f>
        <v>977.38263464974614</v>
      </c>
      <c r="P33" s="77">
        <v>102.39</v>
      </c>
      <c r="Q33" s="77">
        <v>38.384392812178092</v>
      </c>
      <c r="R33" s="80">
        <v>10.5</v>
      </c>
      <c r="S33" s="80">
        <v>0</v>
      </c>
      <c r="T33" s="78">
        <f>SUMPRODUCT(LTA!F33:AJ33,LTA!F$101:AJ$101,LTA!F$103:AJ$103)</f>
        <v>74.349999999999994</v>
      </c>
      <c r="U33" s="78">
        <f>SUMPRODUCT(LTA!F33:AJ33,LTA!F$102:AJ$102,LTA!F$103:AJ$103)</f>
        <v>32.049999999999997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188.52</v>
      </c>
      <c r="AB33" s="117">
        <f>-STOA!N33</f>
        <v>-272.14999999999998</v>
      </c>
      <c r="AC33">
        <f t="shared" si="0"/>
        <v>15.40823142927005</v>
      </c>
      <c r="AD33">
        <f t="shared" si="1"/>
        <v>1124.1237311760269</v>
      </c>
      <c r="AE33">
        <f>'IDT-1'!B33</f>
        <v>0</v>
      </c>
      <c r="AF33" s="26"/>
      <c r="AG33">
        <f t="shared" si="2"/>
        <v>1124.1237311760269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-0.93389121338912151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7.0959932000000006</v>
      </c>
      <c r="O34">
        <f>BRPL_ISGS_exbus!BB34</f>
        <v>974.74797442654619</v>
      </c>
      <c r="P34" s="77">
        <v>102.39</v>
      </c>
      <c r="Q34" s="77">
        <v>38.384392812178092</v>
      </c>
      <c r="R34" s="80">
        <v>15.5</v>
      </c>
      <c r="S34" s="80">
        <v>0</v>
      </c>
      <c r="T34" s="78">
        <f>SUMPRODUCT(LTA!F34:AJ34,LTA!F$101:AJ$101,LTA!F$103:AJ$103)</f>
        <v>99.54</v>
      </c>
      <c r="U34" s="78">
        <f>SUMPRODUCT(LTA!F34:AJ34,LTA!F$102:AJ$102,LTA!F$103:AJ$103)</f>
        <v>30.7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194.97</v>
      </c>
      <c r="AB34" s="117">
        <f>-STOA!N34</f>
        <v>-272.14999999999998</v>
      </c>
      <c r="AC34">
        <f t="shared" si="0"/>
        <v>15.677062156901499</v>
      </c>
      <c r="AD34">
        <f t="shared" si="1"/>
        <v>1158.4216030251957</v>
      </c>
      <c r="AE34">
        <f>'IDT-1'!B34</f>
        <v>0</v>
      </c>
      <c r="AF34" s="26"/>
      <c r="AG34">
        <f t="shared" si="2"/>
        <v>1158.4216030251957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-0.93389121338912151</v>
      </c>
      <c r="J35">
        <f>Bawana_RLNG!P35</f>
        <v>0</v>
      </c>
      <c r="K35">
        <f>Bawana_Spot!P35</f>
        <v>0</v>
      </c>
      <c r="L35">
        <f>TWOMCL!O35</f>
        <v>-5.5642533936651581</v>
      </c>
      <c r="M35">
        <f>EDWPCL!S35</f>
        <v>0</v>
      </c>
      <c r="N35">
        <f>'MSW BWN'!S35</f>
        <v>7.6027303999999996</v>
      </c>
      <c r="O35">
        <f>BRPL_ISGS_exbus!BB35</f>
        <v>900.28155657484444</v>
      </c>
      <c r="P35" s="77">
        <v>102.39</v>
      </c>
      <c r="Q35" s="77">
        <v>38.379999999999995</v>
      </c>
      <c r="R35" s="80">
        <v>33.5</v>
      </c>
      <c r="S35" s="80">
        <v>0</v>
      </c>
      <c r="T35" s="78">
        <f>SUMPRODUCT(LTA!F35:AJ35,LTA!F$101:AJ$101,LTA!F$103:AJ$103)</f>
        <v>128.6</v>
      </c>
      <c r="U35" s="78">
        <f>SUMPRODUCT(LTA!F35:AJ35,LTA!F$102:AJ$102,LTA!F$103:AJ$103)</f>
        <v>29.599999999999998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273.05</v>
      </c>
      <c r="AB35" s="117">
        <f>-STOA!N35</f>
        <v>-272.14999999999998</v>
      </c>
      <c r="AC35">
        <f t="shared" si="0"/>
        <v>16.157126674100635</v>
      </c>
      <c r="AD35">
        <f t="shared" si="1"/>
        <v>1203.5800018985615</v>
      </c>
      <c r="AE35">
        <f>'IDT-1'!B35</f>
        <v>0</v>
      </c>
      <c r="AF35" s="26"/>
      <c r="AG35">
        <f t="shared" si="2"/>
        <v>1203.5800018985615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-0.93389121338912151</v>
      </c>
      <c r="J36">
        <f>Bawana_RLNG!P36</f>
        <v>0</v>
      </c>
      <c r="K36">
        <f>Bawana_Spot!P36</f>
        <v>0</v>
      </c>
      <c r="L36">
        <f>TWOMCL!O36</f>
        <v>-5.6294117647058819</v>
      </c>
      <c r="M36">
        <f>EDWPCL!S36</f>
        <v>0</v>
      </c>
      <c r="N36">
        <f>'MSW BWN'!S36</f>
        <v>7.8101079999999987</v>
      </c>
      <c r="O36">
        <f>BRPL_ISGS_exbus!BB36</f>
        <v>828.04679958793679</v>
      </c>
      <c r="P36" s="77">
        <v>102.39</v>
      </c>
      <c r="Q36" s="77">
        <v>38.380000000000003</v>
      </c>
      <c r="R36" s="80">
        <v>33.5</v>
      </c>
      <c r="S36" s="80">
        <v>0</v>
      </c>
      <c r="T36" s="78">
        <f>SUMPRODUCT(LTA!F36:AJ36,LTA!F$101:AJ$101,LTA!F$103:AJ$103)</f>
        <v>155.97999999999999</v>
      </c>
      <c r="U36" s="78">
        <f>SUMPRODUCT(LTA!F36:AJ36,LTA!F$102:AJ$102,LTA!F$103:AJ$103)</f>
        <v>28.7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276.17</v>
      </c>
      <c r="AB36" s="117">
        <f>-STOA!N36</f>
        <v>-272.14999999999998</v>
      </c>
      <c r="AC36">
        <f t="shared" si="0"/>
        <v>15.646548649201616</v>
      </c>
      <c r="AD36">
        <f t="shared" si="1"/>
        <v>1202.1880421655126</v>
      </c>
      <c r="AE36">
        <f>'IDT-1'!B36</f>
        <v>0</v>
      </c>
      <c r="AF36" s="26"/>
      <c r="AG36">
        <f t="shared" si="2"/>
        <v>1202.1880421655126</v>
      </c>
      <c r="AI36" s="75">
        <f>PXIL!H36</f>
        <v>0</v>
      </c>
      <c r="AJ36" s="75">
        <f>PXIL!N36</f>
        <v>0</v>
      </c>
      <c r="AK36" s="75">
        <f>RTM_IEX!H36</f>
        <v>12.59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-0.93389121338912151</v>
      </c>
      <c r="J37">
        <f>Bawana_RLNG!P37</f>
        <v>0</v>
      </c>
      <c r="K37">
        <f>Bawana_Spot!P37</f>
        <v>0</v>
      </c>
      <c r="L37">
        <f>TWOMCL!O37</f>
        <v>-6.0081447963800896</v>
      </c>
      <c r="M37">
        <f>EDWPCL!S37</f>
        <v>0</v>
      </c>
      <c r="N37">
        <f>'MSW BWN'!S37</f>
        <v>7.241492</v>
      </c>
      <c r="O37">
        <f>BRPL_ISGS_exbus!BB37</f>
        <v>758.37936564379504</v>
      </c>
      <c r="P37" s="77">
        <v>102.39</v>
      </c>
      <c r="Q37" s="77">
        <v>38.380000000000003</v>
      </c>
      <c r="R37" s="80">
        <v>33.5</v>
      </c>
      <c r="S37" s="80">
        <v>0</v>
      </c>
      <c r="T37" s="78">
        <f>SUMPRODUCT(LTA!F37:AJ37,LTA!F$101:AJ$101,LTA!F$103:AJ$103)</f>
        <v>183.83</v>
      </c>
      <c r="U37" s="78">
        <f>SUMPRODUCT(LTA!F37:AJ37,LTA!F$102:AJ$102,LTA!F$103:AJ$103)</f>
        <v>26.89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269.61</v>
      </c>
      <c r="AB37" s="117">
        <f>-STOA!N37</f>
        <v>-272.14999999999998</v>
      </c>
      <c r="AC37">
        <f t="shared" si="0"/>
        <v>15.62099384984524</v>
      </c>
      <c r="AD37">
        <f t="shared" si="1"/>
        <v>1198.5488139890529</v>
      </c>
      <c r="AE37">
        <f>'IDT-1'!B37</f>
        <v>0</v>
      </c>
      <c r="AF37" s="26"/>
      <c r="AG37">
        <f t="shared" si="2"/>
        <v>1198.5488139890529</v>
      </c>
      <c r="AI37" s="75">
        <f>PXIL!H37</f>
        <v>0</v>
      </c>
      <c r="AJ37" s="75">
        <f>PXIL!N37</f>
        <v>0</v>
      </c>
      <c r="AK37" s="75">
        <f>RTM_IEX!H37</f>
        <v>60.06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-0.93389121338912151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7.4087319999999988</v>
      </c>
      <c r="O38">
        <f>BRPL_ISGS_exbus!BB38</f>
        <v>741.58404504379507</v>
      </c>
      <c r="P38" s="77">
        <v>102.39</v>
      </c>
      <c r="Q38" s="77">
        <v>38.380000000000003</v>
      </c>
      <c r="R38" s="80">
        <v>33.5</v>
      </c>
      <c r="S38" s="80">
        <v>0</v>
      </c>
      <c r="T38" s="78">
        <f>SUMPRODUCT(LTA!F38:AJ38,LTA!F$101:AJ$101,LTA!F$103:AJ$103)</f>
        <v>214.26000000000002</v>
      </c>
      <c r="U38" s="78">
        <f>SUMPRODUCT(LTA!F38:AJ38,LTA!F$102:AJ$102,LTA!F$103:AJ$103)</f>
        <v>26.47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204.93</v>
      </c>
      <c r="AB38" s="117">
        <f>-STOA!N38</f>
        <v>-272.14999999999998</v>
      </c>
      <c r="AC38">
        <f t="shared" si="0"/>
        <v>14.983096090015632</v>
      </c>
      <c r="AD38">
        <f t="shared" si="1"/>
        <v>1126.4599856971524</v>
      </c>
      <c r="AE38">
        <f>'IDT-1'!B38</f>
        <v>77.298000000000002</v>
      </c>
      <c r="AF38" s="26"/>
      <c r="AG38">
        <f t="shared" si="2"/>
        <v>1203.7579856971524</v>
      </c>
      <c r="AI38" s="75">
        <f>PXIL!H38</f>
        <v>0</v>
      </c>
      <c r="AJ38" s="75">
        <f>PXIL!N38</f>
        <v>0</v>
      </c>
      <c r="AK38" s="75">
        <f>RTM_IEX!H38</f>
        <v>38.75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13.120986204872322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-0.93389121338912151</v>
      </c>
      <c r="J39">
        <f>Bawana_RLNG!P39</f>
        <v>0</v>
      </c>
      <c r="K39">
        <f>Bawana_Spot!P39</f>
        <v>0</v>
      </c>
      <c r="L39">
        <f>TWOMCL!O39</f>
        <v>-6.0135746606334832</v>
      </c>
      <c r="M39">
        <f>EDWPCL!S39</f>
        <v>0</v>
      </c>
      <c r="N39">
        <f>'MSW BWN'!S39</f>
        <v>7.3853184000000001</v>
      </c>
      <c r="O39">
        <f>BRPL_ISGS_exbus!BB39</f>
        <v>740.14473674269516</v>
      </c>
      <c r="P39" s="77">
        <v>102.39</v>
      </c>
      <c r="Q39" s="77">
        <v>38.380000000000003</v>
      </c>
      <c r="R39" s="80">
        <v>38.500000000000007</v>
      </c>
      <c r="S39" s="80">
        <v>0</v>
      </c>
      <c r="T39" s="78">
        <f>SUMPRODUCT(LTA!F39:AJ39,LTA!F$101:AJ$101,LTA!F$103:AJ$103)</f>
        <v>237.59</v>
      </c>
      <c r="U39" s="78">
        <f>SUMPRODUCT(LTA!F39:AJ39,LTA!F$102:AJ$102,LTA!F$103:AJ$103)</f>
        <v>25.06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43.59</v>
      </c>
      <c r="Z39" s="75">
        <f>IEX!N39</f>
        <v>0</v>
      </c>
      <c r="AA39" s="117">
        <f>STOA!H39</f>
        <v>188.83999999999997</v>
      </c>
      <c r="AB39" s="117">
        <f>-STOA!N39</f>
        <v>-272.14999999999998</v>
      </c>
      <c r="AC39">
        <f t="shared" si="0"/>
        <v>15.661250994862829</v>
      </c>
      <c r="AD39">
        <f t="shared" si="1"/>
        <v>1203.0723244786818</v>
      </c>
      <c r="AE39">
        <f>'IDT-1'!B39</f>
        <v>0</v>
      </c>
      <c r="AF39" s="26"/>
      <c r="AG39">
        <f t="shared" si="2"/>
        <v>1203.0723244786818</v>
      </c>
      <c r="AI39" s="75">
        <f>PXIL!H39</f>
        <v>0</v>
      </c>
      <c r="AJ39" s="75">
        <f>PXIL!N39</f>
        <v>0</v>
      </c>
      <c r="AK39" s="75">
        <f>RTM_IEX!H39</f>
        <v>62.97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13.120986204872322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-0.93389121338912151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7.2331300000000001</v>
      </c>
      <c r="O40">
        <f>BRPL_ISGS_exbus!BB40</f>
        <v>740.14473674269516</v>
      </c>
      <c r="P40" s="77">
        <v>102.39</v>
      </c>
      <c r="Q40" s="77">
        <v>38.380000000000003</v>
      </c>
      <c r="R40" s="80">
        <v>38.500000000000007</v>
      </c>
      <c r="S40" s="80">
        <v>0</v>
      </c>
      <c r="T40" s="78">
        <f>SUMPRODUCT(LTA!F40:AJ40,LTA!F$101:AJ$101,LTA!F$103:AJ$103)</f>
        <v>262.16999999999996</v>
      </c>
      <c r="U40" s="78">
        <f>SUMPRODUCT(LTA!F40:AJ40,LTA!F$102:AJ$102,LTA!F$103:AJ$103)</f>
        <v>24.34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36.81</v>
      </c>
      <c r="Z40" s="75">
        <f>IEX!N40</f>
        <v>0</v>
      </c>
      <c r="AA40" s="117">
        <f>STOA!H40</f>
        <v>195.14</v>
      </c>
      <c r="AB40" s="117">
        <f>-STOA!N40</f>
        <v>-272.14999999999998</v>
      </c>
      <c r="AC40">
        <f t="shared" si="0"/>
        <v>16.130836879365951</v>
      </c>
      <c r="AD40">
        <f t="shared" si="1"/>
        <v>1255.7373346067016</v>
      </c>
      <c r="AE40">
        <f>'IDT-1'!B40</f>
        <v>0</v>
      </c>
      <c r="AF40" s="26"/>
      <c r="AG40">
        <f t="shared" si="2"/>
        <v>1255.7373346067016</v>
      </c>
      <c r="AI40" s="75">
        <f>PXIL!H40</f>
        <v>0</v>
      </c>
      <c r="AJ40" s="75">
        <f>PXIL!N40</f>
        <v>0</v>
      </c>
      <c r="AK40" s="75">
        <f>RTM_IEX!H40</f>
        <v>92.99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13.120986204872322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-0.93389121338912151</v>
      </c>
      <c r="J41">
        <f>Bawana_RLNG!P41</f>
        <v>0</v>
      </c>
      <c r="K41">
        <f>Bawana_Spot!P41</f>
        <v>0</v>
      </c>
      <c r="L41">
        <f>TWOMCL!O41</f>
        <v>-5.9361990950226247</v>
      </c>
      <c r="M41">
        <f>EDWPCL!S41</f>
        <v>0</v>
      </c>
      <c r="N41">
        <f>'MSW BWN'!S41</f>
        <v>7.8435559999999995</v>
      </c>
      <c r="O41">
        <f>BRPL_ISGS_exbus!BB41</f>
        <v>740.14473674269516</v>
      </c>
      <c r="P41" s="77">
        <v>102.39000000000001</v>
      </c>
      <c r="Q41" s="77">
        <v>38.380000000000003</v>
      </c>
      <c r="R41" s="80">
        <v>38.500000000000007</v>
      </c>
      <c r="S41" s="80">
        <v>0</v>
      </c>
      <c r="T41" s="78">
        <f>SUMPRODUCT(LTA!F41:AJ41,LTA!F$101:AJ$101,LTA!F$103:AJ$103)</f>
        <v>279.54999999999995</v>
      </c>
      <c r="U41" s="78">
        <f>SUMPRODUCT(LTA!F41:AJ41,LTA!F$102:AJ$102,LTA!F$103:AJ$103)</f>
        <v>22.93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35.840000000000003</v>
      </c>
      <c r="Z41" s="75">
        <f>IEX!N41</f>
        <v>0</v>
      </c>
      <c r="AA41" s="117">
        <f>STOA!H41</f>
        <v>207.74</v>
      </c>
      <c r="AB41" s="117">
        <f>-STOA!N41</f>
        <v>-272.14999999999998</v>
      </c>
      <c r="AC41">
        <f t="shared" si="0"/>
        <v>16.258068535604238</v>
      </c>
      <c r="AD41">
        <f t="shared" si="1"/>
        <v>1270.4511201035514</v>
      </c>
      <c r="AE41">
        <f>'IDT-1'!B41</f>
        <v>0</v>
      </c>
      <c r="AF41" s="26"/>
      <c r="AG41">
        <f t="shared" si="2"/>
        <v>1270.4511201035514</v>
      </c>
      <c r="AI41" s="75">
        <f>PXIL!H41</f>
        <v>0</v>
      </c>
      <c r="AJ41" s="75">
        <f>PXIL!N41</f>
        <v>0</v>
      </c>
      <c r="AK41" s="75">
        <f>RTM_IEX!H41</f>
        <v>79.430000000000007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13.120986204872322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-0.93389121338912151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7.8351939999999987</v>
      </c>
      <c r="O42">
        <f>BRPL_ISGS_exbus!BB42</f>
        <v>738.36870163669505</v>
      </c>
      <c r="P42" s="77">
        <v>102.39000000000001</v>
      </c>
      <c r="Q42" s="77">
        <v>38.380000000000003</v>
      </c>
      <c r="R42" s="80">
        <v>38.500000000000007</v>
      </c>
      <c r="S42" s="80">
        <v>0</v>
      </c>
      <c r="T42" s="78">
        <f>SUMPRODUCT(LTA!F42:AJ42,LTA!F$101:AJ$101,LTA!F$103:AJ$103)</f>
        <v>298.42</v>
      </c>
      <c r="U42" s="78">
        <f>SUMPRODUCT(LTA!F42:AJ42,LTA!F$102:AJ$102,LTA!F$103:AJ$103)</f>
        <v>21.12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29.06</v>
      </c>
      <c r="Z42" s="75">
        <f>IEX!N42</f>
        <v>0</v>
      </c>
      <c r="AA42" s="117">
        <f>STOA!H42</f>
        <v>214.74</v>
      </c>
      <c r="AB42" s="117">
        <f>-STOA!N42</f>
        <v>-272.14999999999998</v>
      </c>
      <c r="AC42">
        <f t="shared" si="0"/>
        <v>16.191609933633153</v>
      </c>
      <c r="AD42">
        <f t="shared" si="1"/>
        <v>1262.5825904464346</v>
      </c>
      <c r="AE42">
        <f>'IDT-1'!B42</f>
        <v>0</v>
      </c>
      <c r="AF42" s="26"/>
      <c r="AG42">
        <f t="shared" si="2"/>
        <v>1262.5825904464346</v>
      </c>
      <c r="AI42" s="75">
        <f>PXIL!H42</f>
        <v>0</v>
      </c>
      <c r="AJ42" s="75">
        <f>PXIL!N42</f>
        <v>0</v>
      </c>
      <c r="AK42" s="75">
        <f>RTM_IEX!H42</f>
        <v>56.19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13.120986204872322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-0.93389121338912151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7.4739555999999991</v>
      </c>
      <c r="O43">
        <f>BRPL_ISGS_exbus!BB43</f>
        <v>732.76742596639519</v>
      </c>
      <c r="P43" s="77">
        <v>102.39000000000001</v>
      </c>
      <c r="Q43" s="77">
        <v>38.380000000000003</v>
      </c>
      <c r="R43" s="80">
        <v>38.500000000000007</v>
      </c>
      <c r="S43" s="80">
        <v>0</v>
      </c>
      <c r="T43" s="78">
        <f>SUMPRODUCT(LTA!F43:AJ43,LTA!F$101:AJ$101,LTA!F$103:AJ$103)</f>
        <v>317.13</v>
      </c>
      <c r="U43" s="78">
        <f>SUMPRODUCT(LTA!F43:AJ43,LTA!F$102:AJ$102,LTA!F$103:AJ$103)</f>
        <v>19.309999999999999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9.68</v>
      </c>
      <c r="Z43" s="75">
        <f>IEX!N43</f>
        <v>0</v>
      </c>
      <c r="AA43" s="117">
        <f>STOA!H43</f>
        <v>221.74</v>
      </c>
      <c r="AB43" s="117">
        <f>-STOA!N43</f>
        <v>-272.14999999999998</v>
      </c>
      <c r="AC43">
        <f t="shared" si="0"/>
        <v>16.886435809814511</v>
      </c>
      <c r="AD43">
        <f t="shared" si="1"/>
        <v>1340.8452504999534</v>
      </c>
      <c r="AE43">
        <f>'IDT-1'!B43</f>
        <v>0</v>
      </c>
      <c r="AF43" s="26"/>
      <c r="AG43">
        <f t="shared" si="2"/>
        <v>1340.8452504999534</v>
      </c>
      <c r="AI43" s="75">
        <f>PXIL!H43</f>
        <v>0</v>
      </c>
      <c r="AJ43" s="75">
        <f>PXIL!N43</f>
        <v>0</v>
      </c>
      <c r="AK43" s="75">
        <f>RTM_IEX!H43</f>
        <v>136.59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13.120986204872322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-0.93389121338912151</v>
      </c>
      <c r="J44">
        <f>Bawana_RLNG!P44</f>
        <v>0</v>
      </c>
      <c r="K44">
        <f>Bawana_Spot!P44</f>
        <v>0</v>
      </c>
      <c r="L44">
        <f>TWOMCL!O44</f>
        <v>-5.9945701357466064</v>
      </c>
      <c r="M44">
        <f>EDWPCL!S44</f>
        <v>0</v>
      </c>
      <c r="N44">
        <f>'MSW BWN'!S44</f>
        <v>7.3451807999999996</v>
      </c>
      <c r="O44">
        <f>BRPL_ISGS_exbus!BB44</f>
        <v>737.5782913935202</v>
      </c>
      <c r="P44" s="77">
        <v>102.39</v>
      </c>
      <c r="Q44" s="77">
        <v>38.379999999999995</v>
      </c>
      <c r="R44" s="80">
        <v>38.500000000000007</v>
      </c>
      <c r="S44" s="80">
        <v>0</v>
      </c>
      <c r="T44" s="78">
        <f>SUMPRODUCT(LTA!F44:AJ44,LTA!F$101:AJ$101,LTA!F$103:AJ$103)</f>
        <v>334.44</v>
      </c>
      <c r="U44" s="78">
        <f>SUMPRODUCT(LTA!F44:AJ44,LTA!F$102:AJ$102,LTA!F$103:AJ$103)</f>
        <v>13.39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9.69</v>
      </c>
      <c r="Z44" s="75">
        <f>IEX!N44</f>
        <v>0</v>
      </c>
      <c r="AA44" s="117">
        <f>STOA!H44</f>
        <v>225.24</v>
      </c>
      <c r="AB44" s="117">
        <f>-STOA!N44</f>
        <v>-272.14999999999998</v>
      </c>
      <c r="AC44">
        <f t="shared" si="0"/>
        <v>16.793320340314647</v>
      </c>
      <c r="AD44">
        <f t="shared" si="1"/>
        <v>1330.6226767089422</v>
      </c>
      <c r="AE44">
        <f>'IDT-1'!B44</f>
        <v>0</v>
      </c>
      <c r="AF44" s="26"/>
      <c r="AG44">
        <f t="shared" si="2"/>
        <v>1330.6226767089422</v>
      </c>
      <c r="AI44" s="75">
        <f>PXIL!H44</f>
        <v>0</v>
      </c>
      <c r="AJ44" s="75">
        <f>PXIL!N44</f>
        <v>0</v>
      </c>
      <c r="AK44" s="75">
        <f>RTM_IEX!H44</f>
        <v>106.56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13.120986204872322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-0.93389121338912151</v>
      </c>
      <c r="J45">
        <f>Bawana_RLNG!P45</f>
        <v>0</v>
      </c>
      <c r="K45">
        <f>Bawana_Spot!P45</f>
        <v>0</v>
      </c>
      <c r="L45">
        <f>TWOMCL!O45</f>
        <v>-5.7339366515837096</v>
      </c>
      <c r="M45">
        <f>EDWPCL!S45</f>
        <v>0</v>
      </c>
      <c r="N45">
        <f>'MSW BWN'!S45</f>
        <v>7.2649055999999996</v>
      </c>
      <c r="O45">
        <f>BRPL_ISGS_exbus!BB45</f>
        <v>737.10859114952029</v>
      </c>
      <c r="P45" s="77">
        <v>105.02</v>
      </c>
      <c r="Q45" s="77">
        <v>38.379999999999995</v>
      </c>
      <c r="R45" s="80">
        <v>38.500000000000007</v>
      </c>
      <c r="S45" s="80">
        <v>0</v>
      </c>
      <c r="T45" s="78">
        <f>SUMPRODUCT(LTA!F45:AJ45,LTA!F$101:AJ$101,LTA!F$103:AJ$103)</f>
        <v>349.33</v>
      </c>
      <c r="U45" s="78">
        <f>SUMPRODUCT(LTA!F45:AJ45,LTA!F$102:AJ$102,LTA!F$103:AJ$103)</f>
        <v>12.8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60.06</v>
      </c>
      <c r="Z45" s="75">
        <f>IEX!N45</f>
        <v>0</v>
      </c>
      <c r="AA45" s="117">
        <f>STOA!H45</f>
        <v>223.14</v>
      </c>
      <c r="AB45" s="117">
        <f>-STOA!N45</f>
        <v>-272.14999999999998</v>
      </c>
      <c r="AC45">
        <f t="shared" si="0"/>
        <v>17.232062619098496</v>
      </c>
      <c r="AD45">
        <f t="shared" si="1"/>
        <v>1380.564592470321</v>
      </c>
      <c r="AE45">
        <f>'IDT-1'!B45</f>
        <v>0</v>
      </c>
      <c r="AF45" s="26"/>
      <c r="AG45">
        <f t="shared" si="2"/>
        <v>1380.564592470321</v>
      </c>
      <c r="AI45" s="75">
        <f>PXIL!H45</f>
        <v>0</v>
      </c>
      <c r="AJ45" s="75">
        <f>PXIL!N45</f>
        <v>0</v>
      </c>
      <c r="AK45" s="75">
        <f>RTM_IEX!H45</f>
        <v>92.03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13.120986204872322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-0.93389121338912151</v>
      </c>
      <c r="J46">
        <f>Bawana_RLNG!P46</f>
        <v>0</v>
      </c>
      <c r="K46">
        <f>Bawana_Spot!P46</f>
        <v>0</v>
      </c>
      <c r="L46">
        <f>TWOMCL!O46</f>
        <v>-5.8452488687782802</v>
      </c>
      <c r="M46">
        <f>EDWPCL!S46</f>
        <v>0</v>
      </c>
      <c r="N46">
        <f>'MSW BWN'!S46</f>
        <v>7.5375067999999992</v>
      </c>
      <c r="O46">
        <f>BRPL_ISGS_exbus!BB46</f>
        <v>737.10859114952029</v>
      </c>
      <c r="P46" s="77">
        <v>105.02</v>
      </c>
      <c r="Q46" s="77">
        <v>38.379999999999995</v>
      </c>
      <c r="R46" s="80">
        <v>38.500000000000007</v>
      </c>
      <c r="S46" s="80">
        <v>0</v>
      </c>
      <c r="T46" s="78">
        <f>SUMPRODUCT(LTA!F46:AJ46,LTA!F$101:AJ$101,LTA!F$103:AJ$103)</f>
        <v>353.87</v>
      </c>
      <c r="U46" s="78">
        <f>SUMPRODUCT(LTA!F46:AJ46,LTA!F$102:AJ$102,LTA!F$103:AJ$103)</f>
        <v>11.82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64.900000000000006</v>
      </c>
      <c r="Z46" s="75">
        <f>IEX!N46</f>
        <v>0</v>
      </c>
      <c r="AA46" s="117">
        <f>STOA!H46</f>
        <v>223.14</v>
      </c>
      <c r="AB46" s="117">
        <f>-STOA!N46</f>
        <v>-272.14999999999998</v>
      </c>
      <c r="AC46">
        <f t="shared" si="0"/>
        <v>17.198489753717528</v>
      </c>
      <c r="AD46">
        <f t="shared" si="1"/>
        <v>1376.559454318508</v>
      </c>
      <c r="AE46">
        <f>'IDT-1'!B46</f>
        <v>0</v>
      </c>
      <c r="AF46" s="26"/>
      <c r="AG46">
        <f t="shared" si="2"/>
        <v>1376.559454318508</v>
      </c>
      <c r="AI46" s="75">
        <f>PXIL!H46</f>
        <v>0</v>
      </c>
      <c r="AJ46" s="75">
        <f>PXIL!N46</f>
        <v>0</v>
      </c>
      <c r="AK46" s="75">
        <f>RTM_IEX!H46</f>
        <v>79.430000000000007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13.120986204872322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-0.93389121338912151</v>
      </c>
      <c r="J47">
        <f>Bawana_RLNG!P47</f>
        <v>0</v>
      </c>
      <c r="K47">
        <f>Bawana_Spot!P47</f>
        <v>0</v>
      </c>
      <c r="L47">
        <f>TWOMCL!O47</f>
        <v>-5.5846153846153834</v>
      </c>
      <c r="M47">
        <f>EDWPCL!S47</f>
        <v>0</v>
      </c>
      <c r="N47">
        <f>'MSW BWN'!S47</f>
        <v>7.3050432000000001</v>
      </c>
      <c r="O47">
        <f>BRPL_ISGS_exbus!BB47</f>
        <v>737.10859114952029</v>
      </c>
      <c r="P47" s="77">
        <v>105.02</v>
      </c>
      <c r="Q47" s="77">
        <v>38.379999999999995</v>
      </c>
      <c r="R47" s="80">
        <v>38.500000000000007</v>
      </c>
      <c r="S47" s="80">
        <v>0</v>
      </c>
      <c r="T47" s="78">
        <f>SUMPRODUCT(LTA!F47:AJ47,LTA!F$101:AJ$101,LTA!F$103:AJ$103)</f>
        <v>354.53000000000003</v>
      </c>
      <c r="U47" s="78">
        <f>SUMPRODUCT(LTA!F47:AJ47,LTA!F$102:AJ$102,LTA!F$103:AJ$103)</f>
        <v>10.86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73.62</v>
      </c>
      <c r="Z47" s="75">
        <f>IEX!N47</f>
        <v>0</v>
      </c>
      <c r="AA47" s="117">
        <f>STOA!H47</f>
        <v>223.14</v>
      </c>
      <c r="AB47" s="117">
        <f>-STOA!N47</f>
        <v>-272.14999999999998</v>
      </c>
      <c r="AC47">
        <f t="shared" si="0"/>
        <v>16.731250136728576</v>
      </c>
      <c r="AD47">
        <f t="shared" si="1"/>
        <v>1324.4548638196593</v>
      </c>
      <c r="AE47">
        <f>'IDT-1'!B47</f>
        <v>0</v>
      </c>
      <c r="AF47" s="26"/>
      <c r="AG47">
        <f t="shared" si="2"/>
        <v>1324.4548638196593</v>
      </c>
      <c r="AI47" s="75">
        <f>PXIL!H47</f>
        <v>0</v>
      </c>
      <c r="AJ47" s="75">
        <f>PXIL!N47</f>
        <v>0</v>
      </c>
      <c r="AK47" s="75">
        <f>RTM_IEX!H47</f>
        <v>18.41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13.120986204872322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-0.93389121338912151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7.2164059999999992</v>
      </c>
      <c r="O48">
        <f>BRPL_ISGS_exbus!BB48</f>
        <v>737.10859114952029</v>
      </c>
      <c r="P48" s="77">
        <v>105.02</v>
      </c>
      <c r="Q48" s="77">
        <v>38.379999999999995</v>
      </c>
      <c r="R48" s="80">
        <v>38.500000000000007</v>
      </c>
      <c r="S48" s="80">
        <v>0</v>
      </c>
      <c r="T48" s="78">
        <f>SUMPRODUCT(LTA!F48:AJ48,LTA!F$101:AJ$101,LTA!F$103:AJ$103)</f>
        <v>355.92999999999995</v>
      </c>
      <c r="U48" s="78">
        <f>SUMPRODUCT(LTA!F48:AJ48,LTA!F$102:AJ$102,LTA!F$103:AJ$103)</f>
        <v>9.81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92.03</v>
      </c>
      <c r="Z48" s="75">
        <f>IEX!N48</f>
        <v>0</v>
      </c>
      <c r="AA48" s="117">
        <f>STOA!H48</f>
        <v>223.14</v>
      </c>
      <c r="AB48" s="117">
        <f>-STOA!N48</f>
        <v>-272.14999999999998</v>
      </c>
      <c r="AC48">
        <f t="shared" si="0"/>
        <v>16.934427626946011</v>
      </c>
      <c r="AD48">
        <f t="shared" si="1"/>
        <v>1346.2508742659465</v>
      </c>
      <c r="AE48">
        <f>'IDT-1'!B48</f>
        <v>0</v>
      </c>
      <c r="AF48" s="26"/>
      <c r="AG48">
        <f t="shared" si="2"/>
        <v>1346.2508742659465</v>
      </c>
      <c r="AI48" s="75">
        <f>PXIL!H48</f>
        <v>0</v>
      </c>
      <c r="AJ48" s="75">
        <f>PXIL!N48</f>
        <v>0</v>
      </c>
      <c r="AK48" s="75">
        <f>RTM_IEX!H48</f>
        <v>22.28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13.120986204872322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-0.93389121338912151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7.4087319999999988</v>
      </c>
      <c r="O49">
        <f>BRPL_ISGS_exbus!BB49</f>
        <v>767.40220911752033</v>
      </c>
      <c r="P49" s="77">
        <v>105.01510624848045</v>
      </c>
      <c r="Q49" s="77">
        <v>38.380000000000003</v>
      </c>
      <c r="R49" s="80">
        <v>38.500000000000007</v>
      </c>
      <c r="S49" s="80">
        <v>0</v>
      </c>
      <c r="T49" s="78">
        <f>SUMPRODUCT(LTA!F49:AJ49,LTA!F$101:AJ$101,LTA!F$103:AJ$103)</f>
        <v>356.75000000000006</v>
      </c>
      <c r="U49" s="78">
        <f>SUMPRODUCT(LTA!F49:AJ49,LTA!F$102:AJ$102,LTA!F$103:AJ$103)</f>
        <v>9.33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85.25</v>
      </c>
      <c r="Z49" s="75">
        <f>IEX!N49</f>
        <v>0</v>
      </c>
      <c r="AA49" s="117">
        <f>STOA!H49</f>
        <v>223.14</v>
      </c>
      <c r="AB49" s="117">
        <f>-STOA!N49</f>
        <v>-272.14999999999998</v>
      </c>
      <c r="AC49">
        <f t="shared" si="0"/>
        <v>17.207390566994707</v>
      </c>
      <c r="AD49">
        <f t="shared" si="1"/>
        <v>1318.7389615423788</v>
      </c>
      <c r="AE49">
        <f>'IDT-1'!B49</f>
        <v>0</v>
      </c>
      <c r="AF49" s="26"/>
      <c r="AG49">
        <f t="shared" si="2"/>
        <v>1318.7389615423788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13.120986204872322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-0.93389121338912151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7.4421799999999996</v>
      </c>
      <c r="O50">
        <f>BRPL_ISGS_exbus!BB50</f>
        <v>746.73540233432027</v>
      </c>
      <c r="P50" s="77">
        <v>105.01510624848045</v>
      </c>
      <c r="Q50" s="77">
        <v>38.380000000000003</v>
      </c>
      <c r="R50" s="80">
        <v>38.500000000000007</v>
      </c>
      <c r="S50" s="80">
        <v>0</v>
      </c>
      <c r="T50" s="78">
        <f>SUMPRODUCT(LTA!F50:AJ50,LTA!F$101:AJ$101,LTA!F$103:AJ$103)</f>
        <v>357.12000000000006</v>
      </c>
      <c r="U50" s="78">
        <f>SUMPRODUCT(LTA!F50:AJ50,LTA!F$102:AJ$102,LTA!F$103:AJ$103)</f>
        <v>8.52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73.62</v>
      </c>
      <c r="Z50" s="75">
        <f>IEX!N50</f>
        <v>0</v>
      </c>
      <c r="AA50" s="117">
        <f>STOA!H50</f>
        <v>223.14</v>
      </c>
      <c r="AB50" s="117">
        <f>-STOA!N50</f>
        <v>-272.14999999999998</v>
      </c>
      <c r="AC50">
        <f t="shared" si="0"/>
        <v>16.67920731155888</v>
      </c>
      <c r="AD50">
        <f t="shared" si="1"/>
        <v>1317.5037860146144</v>
      </c>
      <c r="AE50">
        <f>'IDT-1'!B50</f>
        <v>0</v>
      </c>
      <c r="AF50" s="26"/>
      <c r="AG50">
        <f t="shared" si="2"/>
        <v>1317.5037860146144</v>
      </c>
      <c r="AI50" s="75">
        <f>PXIL!H50</f>
        <v>0</v>
      </c>
      <c r="AJ50" s="75">
        <f>PXIL!N50</f>
        <v>0</v>
      </c>
      <c r="AK50" s="75">
        <f>RTM_IEX!H50</f>
        <v>1.94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13.120986204872322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-0.93389121338912151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7.1612168</v>
      </c>
      <c r="O51">
        <f>BRPL_ISGS_exbus!BB51</f>
        <v>746.52973345662031</v>
      </c>
      <c r="P51" s="77">
        <v>105.01510624848045</v>
      </c>
      <c r="Q51" s="77">
        <v>38.380000000000003</v>
      </c>
      <c r="R51" s="80">
        <v>38.500000000000007</v>
      </c>
      <c r="S51" s="80">
        <v>0</v>
      </c>
      <c r="T51" s="78">
        <f>SUMPRODUCT(LTA!F51:AJ51,LTA!F$101:AJ$101,LTA!F$103:AJ$103)</f>
        <v>357.44</v>
      </c>
      <c r="U51" s="78">
        <f>SUMPRODUCT(LTA!F51:AJ51,LTA!F$102:AJ$102,LTA!F$103:AJ$103)</f>
        <v>7.93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61.03</v>
      </c>
      <c r="Z51" s="75">
        <f>IEX!N51</f>
        <v>0</v>
      </c>
      <c r="AA51" s="117">
        <f>STOA!H51</f>
        <v>223.14</v>
      </c>
      <c r="AB51" s="117">
        <f>-STOA!N51</f>
        <v>-272.14999999999998</v>
      </c>
      <c r="AC51">
        <f t="shared" si="0"/>
        <v>17.132876949275122</v>
      </c>
      <c r="AD51">
        <f t="shared" si="1"/>
        <v>1368.6034842991983</v>
      </c>
      <c r="AE51">
        <f>'IDT-1'!B51</f>
        <v>0</v>
      </c>
      <c r="AF51" s="26"/>
      <c r="AG51">
        <f t="shared" si="2"/>
        <v>1368.6034842991983</v>
      </c>
      <c r="AI51" s="75">
        <f>PXIL!H51</f>
        <v>0</v>
      </c>
      <c r="AJ51" s="75">
        <f>PXIL!N51</f>
        <v>0</v>
      </c>
      <c r="AK51" s="75">
        <f>RTM_IEX!H51</f>
        <v>66.84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13.120986204872322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-0.93389121338912151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7.1127171999999996</v>
      </c>
      <c r="O52">
        <f>BRPL_ISGS_exbus!BB52</f>
        <v>737.37262251582035</v>
      </c>
      <c r="P52" s="77">
        <v>105.01510624848045</v>
      </c>
      <c r="Q52" s="77">
        <v>38.380000000000003</v>
      </c>
      <c r="R52" s="80">
        <v>38.500000000000007</v>
      </c>
      <c r="S52" s="80">
        <v>0</v>
      </c>
      <c r="T52" s="78">
        <f>SUMPRODUCT(LTA!F52:AJ52,LTA!F$101:AJ$101,LTA!F$103:AJ$103)</f>
        <v>357.79</v>
      </c>
      <c r="U52" s="78">
        <f>SUMPRODUCT(LTA!F52:AJ52,LTA!F$102:AJ$102,LTA!F$103:AJ$103)</f>
        <v>7.6400000000000006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55.21</v>
      </c>
      <c r="Z52" s="75">
        <f>IEX!N52</f>
        <v>0</v>
      </c>
      <c r="AA52" s="117">
        <f>STOA!H52</f>
        <v>223.14</v>
      </c>
      <c r="AB52" s="117">
        <f>-STOA!N52</f>
        <v>-272.14999999999998</v>
      </c>
      <c r="AC52">
        <f t="shared" si="0"/>
        <v>16.762523576516084</v>
      </c>
      <c r="AD52">
        <f t="shared" si="1"/>
        <v>1326.8882271311577</v>
      </c>
      <c r="AE52">
        <f>'IDT-1'!B52</f>
        <v>0</v>
      </c>
      <c r="AF52" s="26"/>
      <c r="AG52">
        <f t="shared" si="2"/>
        <v>1326.8882271311577</v>
      </c>
      <c r="AI52" s="75">
        <f>PXIL!H52</f>
        <v>0</v>
      </c>
      <c r="AJ52" s="75">
        <f>PXIL!N52</f>
        <v>0</v>
      </c>
      <c r="AK52" s="75">
        <f>RTM_IEX!H52</f>
        <v>39.72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13.120986204872322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-0.93389121338912151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7.0324419999999996</v>
      </c>
      <c r="O53">
        <f>BRPL_ISGS_exbus!BB53</f>
        <v>737.37262251582035</v>
      </c>
      <c r="P53" s="77">
        <v>105.01510624848045</v>
      </c>
      <c r="Q53" s="77">
        <v>38.380000000000003</v>
      </c>
      <c r="R53" s="80">
        <v>38.500000000000007</v>
      </c>
      <c r="S53" s="80">
        <v>0</v>
      </c>
      <c r="T53" s="78">
        <f>SUMPRODUCT(LTA!F53:AJ53,LTA!F$101:AJ$101,LTA!F$103:AJ$103)</f>
        <v>358.37</v>
      </c>
      <c r="U53" s="78">
        <f>SUMPRODUCT(LTA!F53:AJ53,LTA!F$102:AJ$102,LTA!F$103:AJ$103)</f>
        <v>13.57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40.69</v>
      </c>
      <c r="Z53" s="75">
        <f>IEX!N53</f>
        <v>0</v>
      </c>
      <c r="AA53" s="117">
        <f>STOA!H53</f>
        <v>223.14</v>
      </c>
      <c r="AB53" s="117">
        <f>-STOA!N53</f>
        <v>-272.14999999999998</v>
      </c>
      <c r="AC53">
        <f t="shared" si="0"/>
        <v>17.219857154756081</v>
      </c>
      <c r="AD53">
        <f t="shared" si="1"/>
        <v>1378.4006183529175</v>
      </c>
      <c r="AE53">
        <f>'IDT-1'!B53</f>
        <v>0</v>
      </c>
      <c r="AF53" s="26"/>
      <c r="AG53">
        <f t="shared" si="2"/>
        <v>1378.4006183529175</v>
      </c>
      <c r="AI53" s="75">
        <f>PXIL!H53</f>
        <v>0</v>
      </c>
      <c r="AJ53" s="75">
        <f>PXIL!N53</f>
        <v>0</v>
      </c>
      <c r="AK53" s="75">
        <f>RTM_IEX!H53</f>
        <v>99.78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13.120986204872322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-0.93389121338912151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7.4170939999999987</v>
      </c>
      <c r="O54">
        <f>BRPL_ISGS_exbus!BB54</f>
        <v>728.92823526092036</v>
      </c>
      <c r="P54" s="77">
        <v>105.02</v>
      </c>
      <c r="Q54" s="77">
        <v>38.380000000000003</v>
      </c>
      <c r="R54" s="80">
        <v>38.500000000000007</v>
      </c>
      <c r="S54" s="80">
        <v>0</v>
      </c>
      <c r="T54" s="78">
        <f>SUMPRODUCT(LTA!F54:AJ54,LTA!F$101:AJ$101,LTA!F$103:AJ$103)</f>
        <v>358.51</v>
      </c>
      <c r="U54" s="78">
        <f>SUMPRODUCT(LTA!F54:AJ54,LTA!F$102:AJ$102,LTA!F$103:AJ$103)</f>
        <v>13.51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33.9</v>
      </c>
      <c r="Z54" s="75">
        <f>IEX!N54</f>
        <v>0</v>
      </c>
      <c r="AA54" s="117">
        <f>STOA!H54</f>
        <v>223.14</v>
      </c>
      <c r="AB54" s="117">
        <f>-STOA!N54</f>
        <v>-272.14999999999998</v>
      </c>
      <c r="AC54">
        <f t="shared" si="0"/>
        <v>16.962062549526333</v>
      </c>
      <c r="AD54">
        <f t="shared" si="1"/>
        <v>1349.3635714547668</v>
      </c>
      <c r="AE54">
        <f>'IDT-1'!B54</f>
        <v>0</v>
      </c>
      <c r="AF54" s="26"/>
      <c r="AG54">
        <f t="shared" si="2"/>
        <v>1349.3635714547668</v>
      </c>
      <c r="AI54" s="75">
        <f>PXIL!H54</f>
        <v>0</v>
      </c>
      <c r="AJ54" s="75">
        <f>PXIL!N54</f>
        <v>0</v>
      </c>
      <c r="AK54" s="75">
        <f>RTM_IEX!H54</f>
        <v>85.25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13.120986204872322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-0.93389121338912151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7.7632808000000004</v>
      </c>
      <c r="O55">
        <f>BRPL_ISGS_exbus!BB55</f>
        <v>720.28040839772041</v>
      </c>
      <c r="P55" s="77">
        <v>105.02</v>
      </c>
      <c r="Q55" s="77">
        <v>38.380000000000003</v>
      </c>
      <c r="R55" s="80">
        <v>38.500000000000007</v>
      </c>
      <c r="S55" s="80">
        <v>0</v>
      </c>
      <c r="T55" s="78">
        <f>SUMPRODUCT(LTA!F55:AJ55,LTA!F$101:AJ$101,LTA!F$103:AJ$103)</f>
        <v>358.57</v>
      </c>
      <c r="U55" s="78">
        <f>SUMPRODUCT(LTA!F55:AJ55,LTA!F$102:AJ$102,LTA!F$103:AJ$103)</f>
        <v>14.209999999999999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20.350000000000001</v>
      </c>
      <c r="Z55" s="75">
        <f>IEX!N55</f>
        <v>0</v>
      </c>
      <c r="AA55" s="117">
        <f>STOA!H55</f>
        <v>223.14</v>
      </c>
      <c r="AB55" s="117">
        <f>-STOA!N55</f>
        <v>-272.14999999999998</v>
      </c>
      <c r="AC55">
        <f t="shared" si="0"/>
        <v>16.401312116970171</v>
      </c>
      <c r="AD55">
        <f t="shared" si="1"/>
        <v>1286.2026818241229</v>
      </c>
      <c r="AE55">
        <f>'IDT-1'!B55</f>
        <v>0</v>
      </c>
      <c r="AF55" s="26"/>
      <c r="AG55">
        <f t="shared" si="2"/>
        <v>1286.2026818241229</v>
      </c>
      <c r="AI55" s="75">
        <f>PXIL!H55</f>
        <v>0</v>
      </c>
      <c r="AJ55" s="75">
        <f>PXIL!N55</f>
        <v>0</v>
      </c>
      <c r="AK55" s="75">
        <f>RTM_IEX!H55</f>
        <v>42.62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12.476806773510734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-0.93389121338912151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7.4572315999999992</v>
      </c>
      <c r="O56">
        <f>BRPL_ISGS_exbus!BB56</f>
        <v>720.28040839772041</v>
      </c>
      <c r="P56" s="77">
        <v>105.02</v>
      </c>
      <c r="Q56" s="77">
        <v>38.380000000000003</v>
      </c>
      <c r="R56" s="80">
        <v>38.500000000000007</v>
      </c>
      <c r="S56" s="80">
        <v>0</v>
      </c>
      <c r="T56" s="78">
        <f>SUMPRODUCT(LTA!F56:AJ56,LTA!F$101:AJ$101,LTA!F$103:AJ$103)</f>
        <v>357.42</v>
      </c>
      <c r="U56" s="78">
        <f>SUMPRODUCT(LTA!F56:AJ56,LTA!F$102:AJ$102,LTA!F$103:AJ$103)</f>
        <v>15.009999999999998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8.7200000000000006</v>
      </c>
      <c r="Z56" s="75">
        <f>IEX!N56</f>
        <v>0</v>
      </c>
      <c r="AA56" s="117">
        <f>STOA!H56</f>
        <v>223.14</v>
      </c>
      <c r="AB56" s="117">
        <f>-STOA!N56</f>
        <v>-272.14999999999998</v>
      </c>
      <c r="AC56">
        <f t="shared" si="0"/>
        <v>16.483590105014191</v>
      </c>
      <c r="AD56">
        <f t="shared" si="1"/>
        <v>1295.4701752047172</v>
      </c>
      <c r="AE56">
        <f>'IDT-1'!B56</f>
        <v>0</v>
      </c>
      <c r="AF56" s="26"/>
      <c r="AG56">
        <f t="shared" si="2"/>
        <v>1295.4701752047172</v>
      </c>
      <c r="AI56" s="75">
        <f>PXIL!H56</f>
        <v>0</v>
      </c>
      <c r="AJ56" s="75">
        <f>PXIL!N56</f>
        <v>0</v>
      </c>
      <c r="AK56" s="75">
        <f>RTM_IEX!H56</f>
        <v>64.900000000000006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12.476806773510734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-0.93389121338912151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7.2565435999999996</v>
      </c>
      <c r="O57">
        <f>BRPL_ISGS_exbus!BB57</f>
        <v>726.29153821392049</v>
      </c>
      <c r="P57" s="77">
        <v>105.02</v>
      </c>
      <c r="Q57" s="77">
        <v>38.380000000000003</v>
      </c>
      <c r="R57" s="80">
        <v>38.500000000000007</v>
      </c>
      <c r="S57" s="80">
        <v>0</v>
      </c>
      <c r="T57" s="78">
        <f>SUMPRODUCT(LTA!F57:AJ57,LTA!F$101:AJ$101,LTA!F$103:AJ$103)</f>
        <v>355.81</v>
      </c>
      <c r="U57" s="78">
        <f>SUMPRODUCT(LTA!F57:AJ57,LTA!F$102:AJ$102,LTA!F$103:AJ$103)</f>
        <v>16.46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223.14</v>
      </c>
      <c r="AB57" s="117">
        <f>-STOA!N57</f>
        <v>-272.14999999999998</v>
      </c>
      <c r="AC57">
        <f t="shared" si="0"/>
        <v>16.746361992996754</v>
      </c>
      <c r="AD57">
        <f t="shared" si="1"/>
        <v>1325.0678451329345</v>
      </c>
      <c r="AE57">
        <f>'IDT-1'!B57</f>
        <v>0</v>
      </c>
      <c r="AF57" s="26"/>
      <c r="AG57">
        <f t="shared" si="2"/>
        <v>1325.0678451329345</v>
      </c>
      <c r="AI57" s="75">
        <f>PXIL!H57</f>
        <v>0</v>
      </c>
      <c r="AJ57" s="75">
        <f>PXIL!N57</f>
        <v>0</v>
      </c>
      <c r="AK57" s="75">
        <f>RTM_IEX!H57</f>
        <v>97.83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12.476806773510734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-0.93389121338912151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7.3368187999999988</v>
      </c>
      <c r="O58">
        <f>BRPL_ISGS_exbus!BB58</f>
        <v>726.29153821392049</v>
      </c>
      <c r="P58" s="77">
        <v>105.02</v>
      </c>
      <c r="Q58" s="77">
        <v>38.380000000000003</v>
      </c>
      <c r="R58" s="80">
        <v>38.500000000000007</v>
      </c>
      <c r="S58" s="80">
        <v>0</v>
      </c>
      <c r="T58" s="78">
        <f>SUMPRODUCT(LTA!F58:AJ58,LTA!F$101:AJ$101,LTA!F$103:AJ$103)</f>
        <v>352.34999999999997</v>
      </c>
      <c r="U58" s="78">
        <f>SUMPRODUCT(LTA!F58:AJ58,LTA!F$102:AJ$102,LTA!F$103:AJ$103)</f>
        <v>23.1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23.25</v>
      </c>
      <c r="Z58" s="75">
        <f>IEX!N58</f>
        <v>0</v>
      </c>
      <c r="AA58" s="117">
        <f>STOA!H58</f>
        <v>223.14</v>
      </c>
      <c r="AB58" s="117">
        <f>-STOA!N58</f>
        <v>-272.14999999999998</v>
      </c>
      <c r="AC58">
        <f t="shared" si="0"/>
        <v>16.740996414756751</v>
      </c>
      <c r="AD58">
        <f t="shared" si="1"/>
        <v>1324.4634859111743</v>
      </c>
      <c r="AE58">
        <f>'IDT-1'!B58</f>
        <v>0</v>
      </c>
      <c r="AF58" s="26"/>
      <c r="AG58">
        <f t="shared" si="2"/>
        <v>1324.4634859111743</v>
      </c>
      <c r="AI58" s="75">
        <f>PXIL!H58</f>
        <v>0</v>
      </c>
      <c r="AJ58" s="75">
        <f>PXIL!N58</f>
        <v>0</v>
      </c>
      <c r="AK58" s="75">
        <f>RTM_IEX!H58</f>
        <v>70.709999999999994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3.4358954456064907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-0.93389121338912151</v>
      </c>
      <c r="J59">
        <f>Bawana_RLNG!P59</f>
        <v>0</v>
      </c>
      <c r="K59">
        <f>Bawana_Spot!P59</f>
        <v>0</v>
      </c>
      <c r="L59">
        <f>TWOMCL!O59</f>
        <v>-5.8180995475113111</v>
      </c>
      <c r="M59">
        <f>EDWPCL!S59</f>
        <v>0</v>
      </c>
      <c r="N59">
        <f>'MSW BWN'!S59</f>
        <v>7.4739555999999991</v>
      </c>
      <c r="O59">
        <f>BRPL_ISGS_exbus!BB59</f>
        <v>731.84890202572046</v>
      </c>
      <c r="P59" s="77">
        <v>105.02</v>
      </c>
      <c r="Q59" s="77">
        <v>38.380000000000003</v>
      </c>
      <c r="R59" s="80">
        <v>38.500000000000007</v>
      </c>
      <c r="S59" s="80">
        <v>0</v>
      </c>
      <c r="T59" s="78">
        <f>SUMPRODUCT(LTA!F59:AJ59,LTA!F$101:AJ$101,LTA!F$103:AJ$103)</f>
        <v>349.93</v>
      </c>
      <c r="U59" s="78">
        <f>SUMPRODUCT(LTA!F59:AJ59,LTA!F$102:AJ$102,LTA!F$103:AJ$103)</f>
        <v>23.98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204.51999999999998</v>
      </c>
      <c r="AB59" s="117">
        <f>-STOA!N59</f>
        <v>-272.14999999999998</v>
      </c>
      <c r="AC59">
        <f t="shared" si="0"/>
        <v>16.804199405050198</v>
      </c>
      <c r="AD59">
        <f t="shared" si="1"/>
        <v>1332.2025629053762</v>
      </c>
      <c r="AE59">
        <f>'IDT-1'!B59</f>
        <v>0</v>
      </c>
      <c r="AF59" s="26"/>
      <c r="AG59">
        <f t="shared" si="2"/>
        <v>1332.2025629053762</v>
      </c>
      <c r="AI59" s="75">
        <f>PXIL!H59</f>
        <v>0</v>
      </c>
      <c r="AJ59" s="75">
        <f>PXIL!N59</f>
        <v>0</v>
      </c>
      <c r="AK59" s="75">
        <f>RTM_IEX!H59</f>
        <v>124.96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3.919244491739474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-0.93389121338912151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7.5458687999999983</v>
      </c>
      <c r="O60">
        <f>BRPL_ISGS_exbus!BB60</f>
        <v>738.01310081702047</v>
      </c>
      <c r="P60" s="77">
        <v>105.02</v>
      </c>
      <c r="Q60" s="77">
        <v>38.380000000000003</v>
      </c>
      <c r="R60" s="80">
        <v>38.500000000000007</v>
      </c>
      <c r="S60" s="80">
        <v>0</v>
      </c>
      <c r="T60" s="78">
        <f>SUMPRODUCT(LTA!F60:AJ60,LTA!F$101:AJ$101,LTA!F$103:AJ$103)</f>
        <v>346.40000000000003</v>
      </c>
      <c r="U60" s="78">
        <f>SUMPRODUCT(LTA!F60:AJ60,LTA!F$102:AJ$102,LTA!F$103:AJ$103)</f>
        <v>25.15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3.87</v>
      </c>
      <c r="Z60" s="75">
        <f>IEX!N60</f>
        <v>0</v>
      </c>
      <c r="AA60" s="117">
        <f>STOA!H60</f>
        <v>201.01999999999998</v>
      </c>
      <c r="AB60" s="117">
        <f>-STOA!N60</f>
        <v>-272.14999999999998</v>
      </c>
      <c r="AC60">
        <f t="shared" si="0"/>
        <v>16.729231257584448</v>
      </c>
      <c r="AD60">
        <f t="shared" si="1"/>
        <v>1323.1383013896759</v>
      </c>
      <c r="AE60">
        <f>'IDT-1'!B60</f>
        <v>0</v>
      </c>
      <c r="AF60" s="26"/>
      <c r="AG60">
        <f t="shared" si="2"/>
        <v>1323.1383013896759</v>
      </c>
      <c r="AI60" s="75">
        <f>PXIL!H60</f>
        <v>0</v>
      </c>
      <c r="AJ60" s="75">
        <f>PXIL!N60</f>
        <v>0</v>
      </c>
      <c r="AK60" s="75">
        <f>RTM_IEX!H60</f>
        <v>111.4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12.848140308436649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-0.93389121338912151</v>
      </c>
      <c r="J61">
        <f>Bawana_RLNG!P61</f>
        <v>0</v>
      </c>
      <c r="K61">
        <f>Bawana_Spot!P61</f>
        <v>0</v>
      </c>
      <c r="L61">
        <f>TWOMCL!O61</f>
        <v>-6.0597285067873301</v>
      </c>
      <c r="M61">
        <f>EDWPCL!S61</f>
        <v>0</v>
      </c>
      <c r="N61">
        <f>'MSW BWN'!S61</f>
        <v>7.0474936000000001</v>
      </c>
      <c r="O61">
        <f>BRPL_ISGS_exbus!BB61</f>
        <v>751.75160963622045</v>
      </c>
      <c r="P61" s="77">
        <v>105.02</v>
      </c>
      <c r="Q61" s="77">
        <v>38.380000000000003</v>
      </c>
      <c r="R61" s="80">
        <v>38.500000000000007</v>
      </c>
      <c r="S61" s="80">
        <v>0</v>
      </c>
      <c r="T61" s="78">
        <f>SUMPRODUCT(LTA!F61:AJ61,LTA!F$101:AJ$101,LTA!F$103:AJ$103)</f>
        <v>333.07</v>
      </c>
      <c r="U61" s="78">
        <f>SUMPRODUCT(LTA!F61:AJ61,LTA!F$102:AJ$102,LTA!F$103:AJ$103)</f>
        <v>25.84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7.75</v>
      </c>
      <c r="Z61" s="75">
        <f>IEX!N61</f>
        <v>0</v>
      </c>
      <c r="AA61" s="117">
        <f>STOA!H61</f>
        <v>199.82999999999998</v>
      </c>
      <c r="AB61" s="117">
        <f>-STOA!N61</f>
        <v>-272.14999999999998</v>
      </c>
      <c r="AC61">
        <f t="shared" si="0"/>
        <v>16.392907333929013</v>
      </c>
      <c r="AD61">
        <f t="shared" si="1"/>
        <v>1285.3907164905515</v>
      </c>
      <c r="AE61">
        <f>'IDT-1'!B61</f>
        <v>0</v>
      </c>
      <c r="AF61" s="26"/>
      <c r="AG61">
        <f t="shared" si="2"/>
        <v>1285.3907164905515</v>
      </c>
      <c r="AI61" s="75">
        <f>PXIL!H61</f>
        <v>0</v>
      </c>
      <c r="AJ61" s="75">
        <f>PXIL!N61</f>
        <v>0</v>
      </c>
      <c r="AK61" s="75">
        <f>RTM_IEX!H61</f>
        <v>61.03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12.848140308436649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-0.93389121338912151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6.7431167999999992</v>
      </c>
      <c r="O62">
        <f>BRPL_ISGS_exbus!BB62</f>
        <v>751.75160963622045</v>
      </c>
      <c r="P62" s="77">
        <v>105.02</v>
      </c>
      <c r="Q62" s="77">
        <v>38.380000000000003</v>
      </c>
      <c r="R62" s="80">
        <v>38.500000000000007</v>
      </c>
      <c r="S62" s="80">
        <v>0</v>
      </c>
      <c r="T62" s="78">
        <f>SUMPRODUCT(LTA!F62:AJ62,LTA!F$101:AJ$101,LTA!F$103:AJ$103)</f>
        <v>315.45999999999998</v>
      </c>
      <c r="U62" s="78">
        <f>SUMPRODUCT(LTA!F62:AJ62,LTA!F$102:AJ$102,LTA!F$103:AJ$103)</f>
        <v>26.65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229.65</v>
      </c>
      <c r="AB62" s="117">
        <f>-STOA!N62</f>
        <v>-272.14999999999998</v>
      </c>
      <c r="AC62">
        <f t="shared" si="0"/>
        <v>16.496864200780344</v>
      </c>
      <c r="AD62">
        <f t="shared" si="1"/>
        <v>1296.9653210823772</v>
      </c>
      <c r="AE62">
        <f>'IDT-1'!B62</f>
        <v>0</v>
      </c>
      <c r="AF62" s="26"/>
      <c r="AG62">
        <f t="shared" si="2"/>
        <v>1296.9653210823772</v>
      </c>
      <c r="AI62" s="75">
        <f>PXIL!H62</f>
        <v>0</v>
      </c>
      <c r="AJ62" s="75">
        <f>PXIL!N62</f>
        <v>0</v>
      </c>
      <c r="AK62" s="75">
        <f>RTM_IEX!H62</f>
        <v>67.81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13.120986204872322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-0.93389121338912151</v>
      </c>
      <c r="J63">
        <f>Bawana_RLNG!P63</f>
        <v>0</v>
      </c>
      <c r="K63">
        <f>Bawana_Spot!P63</f>
        <v>0</v>
      </c>
      <c r="L63">
        <f>TWOMCL!O63</f>
        <v>-5.9429864253393658</v>
      </c>
      <c r="M63">
        <f>EDWPCL!S63</f>
        <v>0</v>
      </c>
      <c r="N63">
        <f>'MSW BWN'!S63</f>
        <v>7.0558556000000001</v>
      </c>
      <c r="O63">
        <f>BRPL_ISGS_exbus!BB63</f>
        <v>751.75160963622045</v>
      </c>
      <c r="P63" s="77">
        <v>105.02</v>
      </c>
      <c r="Q63" s="77">
        <v>38.380000000000003</v>
      </c>
      <c r="R63" s="80">
        <v>38.500000000000007</v>
      </c>
      <c r="S63" s="80">
        <v>0</v>
      </c>
      <c r="T63" s="78">
        <f>SUMPRODUCT(LTA!F63:AJ63,LTA!F$101:AJ$101,LTA!F$103:AJ$103)</f>
        <v>296.64</v>
      </c>
      <c r="U63" s="78">
        <f>SUMPRODUCT(LTA!F63:AJ63,LTA!F$102:AJ$102,LTA!F$103:AJ$103)</f>
        <v>27.36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235.24</v>
      </c>
      <c r="AB63" s="117">
        <f>-STOA!N63</f>
        <v>-272.14999999999998</v>
      </c>
      <c r="AC63">
        <f t="shared" si="0"/>
        <v>16.228201512331346</v>
      </c>
      <c r="AD63">
        <f t="shared" si="1"/>
        <v>1267.0733722900327</v>
      </c>
      <c r="AE63">
        <f>'IDT-1'!B63</f>
        <v>0</v>
      </c>
      <c r="AF63" s="26"/>
      <c r="AG63">
        <f t="shared" si="2"/>
        <v>1267.0733722900327</v>
      </c>
      <c r="AI63" s="75">
        <f>PXIL!H63</f>
        <v>0</v>
      </c>
      <c r="AJ63" s="75">
        <f>PXIL!N63</f>
        <v>0</v>
      </c>
      <c r="AK63" s="75">
        <f>RTM_IEX!H63</f>
        <v>49.4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13.120986204872322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-0.93389121338912151</v>
      </c>
      <c r="J64">
        <f>Bawana_RLNG!P64</f>
        <v>0</v>
      </c>
      <c r="K64">
        <f>Bawana_Spot!P64</f>
        <v>0</v>
      </c>
      <c r="L64">
        <f>TWOMCL!O64</f>
        <v>-6.085520361990949</v>
      </c>
      <c r="M64">
        <f>EDWPCL!S64</f>
        <v>0</v>
      </c>
      <c r="N64">
        <f>'MSW BWN'!S64</f>
        <v>7.2080439999999992</v>
      </c>
      <c r="O64">
        <f>BRPL_ISGS_exbus!BB64</f>
        <v>751.75160963622045</v>
      </c>
      <c r="P64" s="77">
        <v>105.02</v>
      </c>
      <c r="Q64" s="77">
        <v>38.380000000000003</v>
      </c>
      <c r="R64" s="80">
        <v>38.500000000000007</v>
      </c>
      <c r="S64" s="80">
        <v>0</v>
      </c>
      <c r="T64" s="78">
        <f>SUMPRODUCT(LTA!F64:AJ64,LTA!F$101:AJ$101,LTA!F$103:AJ$103)</f>
        <v>277.27999999999997</v>
      </c>
      <c r="U64" s="78">
        <f>SUMPRODUCT(LTA!F64:AJ64,LTA!F$102:AJ$102,LTA!F$103:AJ$103)</f>
        <v>28.03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242.17</v>
      </c>
      <c r="AB64" s="117">
        <f>-STOA!N64</f>
        <v>-272.14999999999998</v>
      </c>
      <c r="AC64">
        <f t="shared" si="0"/>
        <v>16.323382204717177</v>
      </c>
      <c r="AD64">
        <f t="shared" si="1"/>
        <v>1277.5078460609957</v>
      </c>
      <c r="AE64">
        <f>'IDT-1'!B64</f>
        <v>0</v>
      </c>
      <c r="AF64" s="26"/>
      <c r="AG64">
        <f t="shared" si="2"/>
        <v>1277.5078460609957</v>
      </c>
      <c r="AI64" s="75">
        <f>PXIL!H64</f>
        <v>0</v>
      </c>
      <c r="AJ64" s="75">
        <f>PXIL!N64</f>
        <v>0</v>
      </c>
      <c r="AK64" s="75">
        <f>RTM_IEX!H64</f>
        <v>71.680000000000007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13.120986204872322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-0.93389121338912151</v>
      </c>
      <c r="J65">
        <f>Bawana_RLNG!P65</f>
        <v>0</v>
      </c>
      <c r="K65">
        <f>Bawana_Spot!P65</f>
        <v>0</v>
      </c>
      <c r="L65">
        <f>TWOMCL!O65</f>
        <v>-6.1058823529411761</v>
      </c>
      <c r="M65">
        <f>EDWPCL!S65</f>
        <v>0</v>
      </c>
      <c r="N65">
        <f>'MSW BWN'!S65</f>
        <v>7.7381947999999987</v>
      </c>
      <c r="O65">
        <f>BRPL_ISGS_exbus!BB65</f>
        <v>770.31089711289542</v>
      </c>
      <c r="P65" s="77">
        <v>105.02</v>
      </c>
      <c r="Q65" s="77">
        <v>38.380000000000003</v>
      </c>
      <c r="R65" s="80">
        <v>38.500000000000007</v>
      </c>
      <c r="S65" s="80">
        <v>0</v>
      </c>
      <c r="T65" s="78">
        <f>SUMPRODUCT(LTA!F65:AJ65,LTA!F$101:AJ$101,LTA!F$103:AJ$103)</f>
        <v>254.29000000000002</v>
      </c>
      <c r="U65" s="78">
        <f>SUMPRODUCT(LTA!F65:AJ65,LTA!F$102:AJ$102,LTA!F$103:AJ$103)</f>
        <v>29.31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248.74</v>
      </c>
      <c r="AB65" s="117">
        <f>-STOA!N65</f>
        <v>-272.14999999999998</v>
      </c>
      <c r="AC65">
        <f t="shared" si="0"/>
        <v>16.187862037904178</v>
      </c>
      <c r="AD65">
        <f t="shared" si="1"/>
        <v>1262.2024425135335</v>
      </c>
      <c r="AE65">
        <f>'IDT-1'!B65</f>
        <v>0</v>
      </c>
      <c r="AF65" s="26"/>
      <c r="AG65">
        <f t="shared" si="2"/>
        <v>1262.2024425135335</v>
      </c>
      <c r="AI65" s="75">
        <f>PXIL!H65</f>
        <v>0</v>
      </c>
      <c r="AJ65" s="75">
        <f>PXIL!N65</f>
        <v>0</v>
      </c>
      <c r="AK65" s="75">
        <f>RTM_IEX!H65</f>
        <v>52.31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13.120986204872322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-0.93389121338912151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7.3936803999999992</v>
      </c>
      <c r="O66">
        <f>BRPL_ISGS_exbus!BB66</f>
        <v>782.59548828387892</v>
      </c>
      <c r="P66" s="77">
        <v>105.02</v>
      </c>
      <c r="Q66" s="77">
        <v>38.379999999999995</v>
      </c>
      <c r="R66" s="80">
        <v>38.500000000000007</v>
      </c>
      <c r="S66" s="80">
        <v>0</v>
      </c>
      <c r="T66" s="78">
        <f>SUMPRODUCT(LTA!F66:AJ66,LTA!F$101:AJ$101,LTA!F$103:AJ$103)</f>
        <v>233.92999999999998</v>
      </c>
      <c r="U66" s="78">
        <f>SUMPRODUCT(LTA!F66:AJ66,LTA!F$102:AJ$102,LTA!F$103:AJ$103)</f>
        <v>28.41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251.8</v>
      </c>
      <c r="AB66" s="117">
        <f>-STOA!N66</f>
        <v>-272.14999999999998</v>
      </c>
      <c r="AC66">
        <f t="shared" si="0"/>
        <v>16.397136336448369</v>
      </c>
      <c r="AD66">
        <f t="shared" si="1"/>
        <v>1285.7323370908032</v>
      </c>
      <c r="AE66">
        <f>'IDT-1'!B66</f>
        <v>0</v>
      </c>
      <c r="AF66" s="26"/>
      <c r="AG66">
        <f t="shared" si="2"/>
        <v>1285.7323370908032</v>
      </c>
      <c r="AI66" s="75">
        <f>PXIL!H66</f>
        <v>0</v>
      </c>
      <c r="AJ66" s="75">
        <f>PXIL!N66</f>
        <v>0</v>
      </c>
      <c r="AK66" s="75">
        <f>RTM_IEX!H66</f>
        <v>82.33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13.120986204872322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-0.93389121338912151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7.4087319999999988</v>
      </c>
      <c r="O67">
        <f>BRPL_ISGS_exbus!BB67</f>
        <v>798.72547333079558</v>
      </c>
      <c r="P67" s="77">
        <v>105.02</v>
      </c>
      <c r="Q67" s="77">
        <v>38.379999999999995</v>
      </c>
      <c r="R67" s="80">
        <v>38.500000000000007</v>
      </c>
      <c r="S67" s="80">
        <v>0</v>
      </c>
      <c r="T67" s="78">
        <f>SUMPRODUCT(LTA!F67:AJ67,LTA!F$101:AJ$101,LTA!F$103:AJ$103)</f>
        <v>209.64000000000001</v>
      </c>
      <c r="U67" s="78">
        <f>SUMPRODUCT(LTA!F67:AJ67,LTA!F$102:AJ$102,LTA!F$103:AJ$103)</f>
        <v>27.04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277.75</v>
      </c>
      <c r="AB67" s="117">
        <f>-STOA!N67</f>
        <v>-272.14999999999998</v>
      </c>
      <c r="AC67">
        <f t="shared" si="0"/>
        <v>16.627124658941238</v>
      </c>
      <c r="AD67">
        <f t="shared" si="1"/>
        <v>1311.6373854152268</v>
      </c>
      <c r="AE67">
        <f>'IDT-1'!B67</f>
        <v>0</v>
      </c>
      <c r="AF67" s="26"/>
      <c r="AG67">
        <f t="shared" si="2"/>
        <v>1311.6373854152268</v>
      </c>
      <c r="AI67" s="75">
        <f>PXIL!H67</f>
        <v>0</v>
      </c>
      <c r="AJ67" s="75">
        <f>PXIL!N67</f>
        <v>0</v>
      </c>
      <c r="AK67" s="75">
        <f>RTM_IEX!H67</f>
        <v>92.03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13.120986204872322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-0.93389121338912151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6.9203911999999992</v>
      </c>
      <c r="O68">
        <f>BRPL_ISGS_exbus!BB68</f>
        <v>858.67668856498494</v>
      </c>
      <c r="P68" s="77">
        <v>105.02</v>
      </c>
      <c r="Q68" s="77">
        <v>38.384392812178092</v>
      </c>
      <c r="R68" s="80">
        <v>38.500000000000007</v>
      </c>
      <c r="S68" s="80">
        <v>0</v>
      </c>
      <c r="T68" s="78">
        <f>SUMPRODUCT(LTA!F68:AJ68,LTA!F$101:AJ$101,LTA!F$103:AJ$103)</f>
        <v>183.40000000000003</v>
      </c>
      <c r="U68" s="78">
        <f>SUMPRODUCT(LTA!F68:AJ68,LTA!F$102:AJ$102,LTA!F$103:AJ$103)</f>
        <v>26.75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293.02999999999997</v>
      </c>
      <c r="AB68" s="117">
        <f>-STOA!N68</f>
        <v>-272.14999999999998</v>
      </c>
      <c r="AC68">
        <f t="shared" ref="AC68:AC98" si="3">SUMIF(B68:AB68,"&gt;0")*$AC$2-SUMIF(B68:AB68,"&lt;0")*($AC$2/(1-$AC$2))+SUMIF(AI68:AR68,"&gt;0")*$AC$2-SUMIF(AI68:AR68,"&lt;0")*($AC$2/(1-$AC$2))</f>
        <v>16.446172610709269</v>
      </c>
      <c r="AD68">
        <f t="shared" ref="AD68:AD98" si="4">SUM(B68:AB68,AI68:AR68)-AC68</f>
        <v>1291.2556047098265</v>
      </c>
      <c r="AE68">
        <f>'IDT-1'!B68</f>
        <v>0</v>
      </c>
      <c r="AF68" s="26"/>
      <c r="AG68">
        <f t="shared" ref="AG68:AG98" si="5">SUM(AD68:AF68)+AT68</f>
        <v>1291.2556047098265</v>
      </c>
      <c r="AI68" s="75">
        <f>PXIL!H68</f>
        <v>0</v>
      </c>
      <c r="AJ68" s="75">
        <f>PXIL!N68</f>
        <v>0</v>
      </c>
      <c r="AK68" s="75">
        <f>RTM_IEX!H68</f>
        <v>23.25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13.120986204872322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-0.93389121338912151</v>
      </c>
      <c r="J69">
        <f>Bawana_RLNG!P69</f>
        <v>0</v>
      </c>
      <c r="K69">
        <f>Bawana_Spot!P69</f>
        <v>0</v>
      </c>
      <c r="L69">
        <f>TWOMCL!O69</f>
        <v>-6.0407239819004523</v>
      </c>
      <c r="M69">
        <f>EDWPCL!S69</f>
        <v>0</v>
      </c>
      <c r="N69">
        <f>'MSW BWN'!S69</f>
        <v>7.3619047999999996</v>
      </c>
      <c r="O69">
        <f>BRPL_ISGS_exbus!BB69</f>
        <v>915.98558597891804</v>
      </c>
      <c r="P69" s="77">
        <v>105.02</v>
      </c>
      <c r="Q69" s="77">
        <v>38.384392812178092</v>
      </c>
      <c r="R69" s="80">
        <v>38.500000000000007</v>
      </c>
      <c r="S69" s="80">
        <v>0</v>
      </c>
      <c r="T69" s="78">
        <f>SUMPRODUCT(LTA!F69:AJ69,LTA!F$101:AJ$101,LTA!F$103:AJ$103)</f>
        <v>155.23000000000002</v>
      </c>
      <c r="U69" s="78">
        <f>SUMPRODUCT(LTA!F69:AJ69,LTA!F$102:AJ$102,LTA!F$103:AJ$103)</f>
        <v>26.34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223.44</v>
      </c>
      <c r="AB69" s="117">
        <f>-STOA!N69</f>
        <v>-272.14999999999998</v>
      </c>
      <c r="AC69">
        <f t="shared" si="3"/>
        <v>16.089716120345109</v>
      </c>
      <c r="AD69">
        <f t="shared" si="4"/>
        <v>1251.2785384803337</v>
      </c>
      <c r="AE69">
        <f>'IDT-1'!B69</f>
        <v>0</v>
      </c>
      <c r="AF69" s="26"/>
      <c r="AG69">
        <f t="shared" si="5"/>
        <v>1251.2785384803337</v>
      </c>
      <c r="AI69" s="75">
        <f>PXIL!H69</f>
        <v>0</v>
      </c>
      <c r="AJ69" s="75">
        <f>PXIL!N69</f>
        <v>0</v>
      </c>
      <c r="AK69" s="75">
        <f>RTM_IEX!H69</f>
        <v>23.25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13.120986204872322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-0.93389121338912151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7.4421799999999996</v>
      </c>
      <c r="O70">
        <f>BRPL_ISGS_exbus!BB70</f>
        <v>928.39254073031373</v>
      </c>
      <c r="P70" s="77">
        <v>105.02</v>
      </c>
      <c r="Q70" s="77">
        <v>38.384392812178092</v>
      </c>
      <c r="R70" s="80">
        <v>38.500000000000007</v>
      </c>
      <c r="S70" s="80">
        <v>0</v>
      </c>
      <c r="T70" s="78">
        <f>SUMPRODUCT(LTA!F70:AJ70,LTA!F$101:AJ$101,LTA!F$103:AJ$103)</f>
        <v>126.67000000000002</v>
      </c>
      <c r="U70" s="78">
        <f>SUMPRODUCT(LTA!F70:AJ70,LTA!F$102:AJ$102,LTA!F$103:AJ$103)</f>
        <v>26.01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255.56</v>
      </c>
      <c r="AB70" s="117">
        <f>-STOA!N70</f>
        <v>-272.14999999999998</v>
      </c>
      <c r="AC70">
        <f t="shared" si="3"/>
        <v>16.373727851204162</v>
      </c>
      <c r="AD70">
        <f t="shared" si="4"/>
        <v>1283.0956904346604</v>
      </c>
      <c r="AE70">
        <f>'IDT-1'!B70</f>
        <v>0</v>
      </c>
      <c r="AF70" s="26"/>
      <c r="AG70">
        <f t="shared" si="5"/>
        <v>1283.0956904346604</v>
      </c>
      <c r="AI70" s="75">
        <f>PXIL!H70</f>
        <v>0</v>
      </c>
      <c r="AJ70" s="75">
        <f>PXIL!N70</f>
        <v>0</v>
      </c>
      <c r="AK70" s="75">
        <f>RTM_IEX!H70</f>
        <v>39.72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13.120986204872322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-0.93389121338912151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7.4739555999999991</v>
      </c>
      <c r="O71">
        <f>BRPL_ISGS_exbus!BB71</f>
        <v>936.91733690542867</v>
      </c>
      <c r="P71" s="77">
        <v>105.02</v>
      </c>
      <c r="Q71" s="77">
        <v>38.384392812178092</v>
      </c>
      <c r="R71" s="80">
        <v>38.500000000000007</v>
      </c>
      <c r="S71" s="80">
        <v>0</v>
      </c>
      <c r="T71" s="78">
        <f>SUMPRODUCT(LTA!F71:AJ71,LTA!F$101:AJ$101,LTA!F$103:AJ$103)</f>
        <v>98.36</v>
      </c>
      <c r="U71" s="78">
        <f>SUMPRODUCT(LTA!F71:AJ71,LTA!F$102:AJ$102,LTA!F$103:AJ$103)</f>
        <v>25.63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293.49</v>
      </c>
      <c r="AB71" s="117">
        <f>-STOA!N71</f>
        <v>-272.14999999999998</v>
      </c>
      <c r="AC71">
        <f t="shared" si="3"/>
        <v>16.317201682825171</v>
      </c>
      <c r="AD71">
        <f t="shared" si="4"/>
        <v>1276.7287883781541</v>
      </c>
      <c r="AE71">
        <f>'IDT-1'!B71</f>
        <v>0</v>
      </c>
      <c r="AF71" s="26"/>
      <c r="AG71">
        <f t="shared" si="5"/>
        <v>1276.7287883781541</v>
      </c>
      <c r="AI71" s="75">
        <f>PXIL!H71</f>
        <v>0</v>
      </c>
      <c r="AJ71" s="75">
        <f>PXIL!N71</f>
        <v>0</v>
      </c>
      <c r="AK71" s="75">
        <f>RTM_IEX!H71</f>
        <v>15.5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13.120986204872322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-0.93389121338912151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7.3451807999999996</v>
      </c>
      <c r="O72">
        <f>BRPL_ISGS_exbus!BB72</f>
        <v>939.94286980425431</v>
      </c>
      <c r="P72" s="77">
        <v>105.02</v>
      </c>
      <c r="Q72" s="77">
        <v>38.384392812178092</v>
      </c>
      <c r="R72" s="80">
        <v>31.500000000000004</v>
      </c>
      <c r="S72" s="80">
        <v>0</v>
      </c>
      <c r="T72" s="78">
        <f>SUMPRODUCT(LTA!F72:AJ72,LTA!F$101:AJ$101,LTA!F$103:AJ$103)</f>
        <v>71.25</v>
      </c>
      <c r="U72" s="78">
        <f>SUMPRODUCT(LTA!F72:AJ72,LTA!F$102:AJ$102,LTA!F$103:AJ$103)</f>
        <v>25.46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345.58</v>
      </c>
      <c r="AB72" s="117">
        <f>-STOA!N72</f>
        <v>-272.14999999999998</v>
      </c>
      <c r="AC72">
        <f t="shared" si="3"/>
        <v>16.686949154094837</v>
      </c>
      <c r="AD72">
        <f t="shared" si="4"/>
        <v>1318.37579900571</v>
      </c>
      <c r="AE72">
        <f>'IDT-1'!B72</f>
        <v>0</v>
      </c>
      <c r="AF72" s="26"/>
      <c r="AG72">
        <f t="shared" si="5"/>
        <v>1318.37579900571</v>
      </c>
      <c r="AI72" s="75">
        <f>PXIL!H72</f>
        <v>0</v>
      </c>
      <c r="AJ72" s="75">
        <f>PXIL!N72</f>
        <v>0</v>
      </c>
      <c r="AK72" s="75">
        <f>RTM_IEX!H72</f>
        <v>36.81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13.120986204872322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-0.93389121338912151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7.1846303999999996</v>
      </c>
      <c r="O73">
        <f>BRPL_ISGS_exbus!BB73</f>
        <v>955.38386983584314</v>
      </c>
      <c r="P73" s="77">
        <v>105.02</v>
      </c>
      <c r="Q73" s="77">
        <v>38.384392812178092</v>
      </c>
      <c r="R73" s="80">
        <v>18.68</v>
      </c>
      <c r="S73" s="80">
        <v>0</v>
      </c>
      <c r="T73" s="78">
        <f>SUMPRODUCT(LTA!F73:AJ73,LTA!F$101:AJ$101,LTA!F$103:AJ$103)</f>
        <v>47.38</v>
      </c>
      <c r="U73" s="78">
        <f>SUMPRODUCT(LTA!F73:AJ73,LTA!F$102:AJ$102,LTA!F$103:AJ$103)</f>
        <v>25.27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397.3</v>
      </c>
      <c r="AB73" s="117">
        <f>-STOA!N73</f>
        <v>-272.14999999999998</v>
      </c>
      <c r="AC73">
        <f t="shared" si="3"/>
        <v>17.105481110852821</v>
      </c>
      <c r="AD73">
        <f t="shared" si="4"/>
        <v>1365.5177166805411</v>
      </c>
      <c r="AE73">
        <f>'IDT-1'!B73</f>
        <v>0</v>
      </c>
      <c r="AF73" s="26"/>
      <c r="AG73">
        <f t="shared" si="5"/>
        <v>1365.5177166805411</v>
      </c>
      <c r="AI73" s="75">
        <f>PXIL!H73</f>
        <v>0</v>
      </c>
      <c r="AJ73" s="75">
        <f>PXIL!N73</f>
        <v>0</v>
      </c>
      <c r="AK73" s="75">
        <f>RTM_IEX!H73</f>
        <v>54.25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13.120986204872322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-0.93389121338912151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7.3050432000000001</v>
      </c>
      <c r="O74">
        <f>BRPL_ISGS_exbus!BB74</f>
        <v>972.81688558616963</v>
      </c>
      <c r="P74" s="77">
        <v>105.02</v>
      </c>
      <c r="Q74" s="77">
        <v>38.384392812178092</v>
      </c>
      <c r="R74" s="80">
        <v>9.0252019128586607</v>
      </c>
      <c r="S74" s="80">
        <v>0</v>
      </c>
      <c r="T74" s="78">
        <f>SUMPRODUCT(LTA!F74:AJ74,LTA!F$101:AJ$101,LTA!F$103:AJ$103)</f>
        <v>28.099999999999998</v>
      </c>
      <c r="U74" s="78">
        <f>SUMPRODUCT(LTA!F74:AJ74,LTA!F$102:AJ$102,LTA!F$103:AJ$103)</f>
        <v>15.94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446.46000000000004</v>
      </c>
      <c r="AB74" s="117">
        <f>-STOA!N74</f>
        <v>-272.14999999999998</v>
      </c>
      <c r="AC74">
        <f t="shared" si="3"/>
        <v>17.134157058928849</v>
      </c>
      <c r="AD74">
        <f t="shared" si="4"/>
        <v>1368.7476711956501</v>
      </c>
      <c r="AE74">
        <f>'IDT-1'!B74</f>
        <v>0</v>
      </c>
      <c r="AF74" s="26"/>
      <c r="AG74">
        <f t="shared" si="5"/>
        <v>1368.7476711956501</v>
      </c>
      <c r="AI74" s="75">
        <f>PXIL!H74</f>
        <v>0</v>
      </c>
      <c r="AJ74" s="75">
        <f>PXIL!N74</f>
        <v>0</v>
      </c>
      <c r="AK74" s="75">
        <f>RTM_IEX!H74</f>
        <v>29.06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13.120986204872322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-0.93389121338912151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7.4087319999999988</v>
      </c>
      <c r="O75">
        <f>BRPL_ISGS_exbus!BB75</f>
        <v>911.73516471686912</v>
      </c>
      <c r="P75" s="77">
        <v>105.02</v>
      </c>
      <c r="Q75" s="77">
        <v>38.384392812178092</v>
      </c>
      <c r="R75" s="80">
        <v>0</v>
      </c>
      <c r="S75" s="80">
        <v>0</v>
      </c>
      <c r="T75" s="78">
        <f>SUMPRODUCT(LTA!F75:AJ75,LTA!F$101:AJ$101,LTA!F$103:AJ$103)</f>
        <v>15.29</v>
      </c>
      <c r="U75" s="78">
        <f>SUMPRODUCT(LTA!F75:AJ75,LTA!F$102:AJ$102,LTA!F$103:AJ$103)</f>
        <v>16.09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242.57</v>
      </c>
      <c r="AB75" s="117">
        <f>-STOA!N75</f>
        <v>0</v>
      </c>
      <c r="AC75">
        <f t="shared" si="3"/>
        <v>12.537306194720394</v>
      </c>
      <c r="AD75">
        <f t="shared" si="4"/>
        <v>1397.6912880776993</v>
      </c>
      <c r="AE75">
        <f>'IDT-1'!B75</f>
        <v>0</v>
      </c>
      <c r="AF75" s="26"/>
      <c r="AG75">
        <f t="shared" si="5"/>
        <v>1397.6912880776993</v>
      </c>
      <c r="AI75" s="75">
        <f>PXIL!H75</f>
        <v>0</v>
      </c>
      <c r="AJ75" s="75">
        <f>PXIL!N75</f>
        <v>0</v>
      </c>
      <c r="AK75" s="75">
        <f>RTM_IEX!H75</f>
        <v>67.81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13.120986204872322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-0.93389121338912151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7.3284567999999988</v>
      </c>
      <c r="O76">
        <f>BRPL_ISGS_exbus!BB76</f>
        <v>922.60089183394405</v>
      </c>
      <c r="P76" s="77">
        <v>105.02</v>
      </c>
      <c r="Q76" s="77">
        <v>38.384392812178092</v>
      </c>
      <c r="R76" s="80">
        <v>0</v>
      </c>
      <c r="S76" s="80">
        <v>0</v>
      </c>
      <c r="T76" s="78">
        <f>SUMPRODUCT(LTA!F76:AJ76,LTA!F$101:AJ$101,LTA!F$103:AJ$103)</f>
        <v>9.48</v>
      </c>
      <c r="U76" s="78">
        <f>SUMPRODUCT(LTA!F76:AJ76,LTA!F$102:AJ$102,LTA!F$103:AJ$103)</f>
        <v>16.100000000000001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254.06</v>
      </c>
      <c r="AB76" s="117">
        <f>-STOA!N76</f>
        <v>0</v>
      </c>
      <c r="AC76">
        <f t="shared" si="3"/>
        <v>12.622626171590655</v>
      </c>
      <c r="AD76">
        <f t="shared" si="4"/>
        <v>1407.3014200179041</v>
      </c>
      <c r="AE76">
        <f>'IDT-1'!B76</f>
        <v>0</v>
      </c>
      <c r="AF76" s="26"/>
      <c r="AG76">
        <f t="shared" si="5"/>
        <v>1407.3014200179041</v>
      </c>
      <c r="AI76" s="75">
        <f>PXIL!H76</f>
        <v>0</v>
      </c>
      <c r="AJ76" s="75">
        <f>PXIL!N76</f>
        <v>0</v>
      </c>
      <c r="AK76" s="75">
        <f>RTM_IEX!H76</f>
        <v>61.03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13.120986204872322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-0.93389121338912151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6.6059799999999997</v>
      </c>
      <c r="O77">
        <f>BRPL_ISGS_exbus!BB77</f>
        <v>972.76882989427133</v>
      </c>
      <c r="P77" s="77">
        <v>105.02</v>
      </c>
      <c r="Q77" s="77">
        <v>38.384392812178092</v>
      </c>
      <c r="R77" s="80">
        <v>0</v>
      </c>
      <c r="S77" s="80">
        <v>0</v>
      </c>
      <c r="T77" s="78">
        <f>SUMPRODUCT(LTA!F77:AJ77,LTA!F$101:AJ$101,LTA!F$103:AJ$103)</f>
        <v>6.99</v>
      </c>
      <c r="U77" s="78">
        <f>SUMPRODUCT(LTA!F77:AJ77,LTA!F$102:AJ$102,LTA!F$103:AJ$103)</f>
        <v>16.03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230.84</v>
      </c>
      <c r="AB77" s="117">
        <f>-STOA!N77</f>
        <v>0</v>
      </c>
      <c r="AC77">
        <f t="shared" si="3"/>
        <v>12.856402230681532</v>
      </c>
      <c r="AD77">
        <f t="shared" si="4"/>
        <v>1433.6331052191404</v>
      </c>
      <c r="AE77">
        <f>'IDT-1'!B77</f>
        <v>0</v>
      </c>
      <c r="AF77" s="26"/>
      <c r="AG77">
        <f t="shared" si="5"/>
        <v>1433.6331052191404</v>
      </c>
      <c r="AI77" s="75">
        <f>PXIL!H77</f>
        <v>0</v>
      </c>
      <c r="AJ77" s="75">
        <f>PXIL!N77</f>
        <v>0</v>
      </c>
      <c r="AK77" s="75">
        <f>RTM_IEX!H77</f>
        <v>63.93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13.120986204872322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-0.93389121338912151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7.3368187999999988</v>
      </c>
      <c r="O78">
        <f>BRPL_ISGS_exbus!BB78</f>
        <v>1015.160976245877</v>
      </c>
      <c r="P78" s="77">
        <v>105.02</v>
      </c>
      <c r="Q78" s="77">
        <v>38.384392812178092</v>
      </c>
      <c r="R78" s="80">
        <v>0</v>
      </c>
      <c r="S78" s="80">
        <v>0</v>
      </c>
      <c r="T78" s="78">
        <f>SUMPRODUCT(LTA!F78:AJ78,LTA!F$101:AJ$101,LTA!F$103:AJ$103)</f>
        <v>6.43</v>
      </c>
      <c r="U78" s="78">
        <f>SUMPRODUCT(LTA!F78:AJ78,LTA!F$102:AJ$102,LTA!F$103:AJ$103)</f>
        <v>15.71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194.03</v>
      </c>
      <c r="AB78" s="117">
        <f>-STOA!N78</f>
        <v>0</v>
      </c>
      <c r="AC78">
        <f t="shared" si="3"/>
        <v>12.426900500015664</v>
      </c>
      <c r="AD78">
        <f t="shared" si="4"/>
        <v>1385.2555921014123</v>
      </c>
      <c r="AE78">
        <f>'IDT-1'!B78</f>
        <v>0</v>
      </c>
      <c r="AF78" s="26"/>
      <c r="AG78">
        <f t="shared" si="5"/>
        <v>1385.2555921014123</v>
      </c>
      <c r="AI78" s="75">
        <f>PXIL!H78</f>
        <v>0</v>
      </c>
      <c r="AJ78" s="75">
        <f>PXIL!N78</f>
        <v>0</v>
      </c>
      <c r="AK78" s="75">
        <f>RTM_IEX!H78</f>
        <v>9.69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13.120986204872322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-0.93389121338912151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7.7783323999999991</v>
      </c>
      <c r="O79">
        <f>BRPL_ISGS_exbus!BB79</f>
        <v>1019.4034970970627</v>
      </c>
      <c r="P79" s="77">
        <v>105.02</v>
      </c>
      <c r="Q79" s="77">
        <v>38.384392812178092</v>
      </c>
      <c r="R79" s="80">
        <v>0</v>
      </c>
      <c r="S79" s="80">
        <v>0</v>
      </c>
      <c r="T79" s="78">
        <f>SUMPRODUCT(LTA!F79:AJ79,LTA!F$101:AJ$101,LTA!F$103:AJ$103)</f>
        <v>6.22</v>
      </c>
      <c r="U79" s="78">
        <f>SUMPRODUCT(LTA!F79:AJ79,LTA!F$102:AJ$102,LTA!F$103:AJ$103)</f>
        <v>9.11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129.13</v>
      </c>
      <c r="AB79" s="117">
        <f>-STOA!N79</f>
        <v>0</v>
      </c>
      <c r="AC79">
        <f t="shared" si="3"/>
        <v>12.212128003186098</v>
      </c>
      <c r="AD79">
        <f t="shared" si="4"/>
        <v>1361.0643990494273</v>
      </c>
      <c r="AE79">
        <f>'IDT-1'!B79</f>
        <v>0</v>
      </c>
      <c r="AF79" s="26"/>
      <c r="AG79">
        <f t="shared" si="5"/>
        <v>1361.0643990494273</v>
      </c>
      <c r="AI79" s="75">
        <f>PXIL!H79</f>
        <v>0</v>
      </c>
      <c r="AJ79" s="75">
        <f>PXIL!N79</f>
        <v>0</v>
      </c>
      <c r="AK79" s="75">
        <f>RTM_IEX!H79</f>
        <v>52.31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13.120986204872322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-0.93389121338912151</v>
      </c>
      <c r="J80">
        <f>Bawana_RLNG!P80</f>
        <v>0</v>
      </c>
      <c r="K80">
        <f>Bawana_Spot!P80</f>
        <v>0</v>
      </c>
      <c r="L80">
        <f>TWOMCL!O80</f>
        <v>-6.0407239819004523</v>
      </c>
      <c r="M80">
        <f>EDWPCL!S80</f>
        <v>0</v>
      </c>
      <c r="N80">
        <f>'MSW BWN'!S80</f>
        <v>7.6177819999999983</v>
      </c>
      <c r="O80">
        <f>BRPL_ISGS_exbus!BB80</f>
        <v>1012.4212000266625</v>
      </c>
      <c r="P80" s="77">
        <v>105.02</v>
      </c>
      <c r="Q80" s="77">
        <v>38.384392812178092</v>
      </c>
      <c r="R80" s="80">
        <v>0</v>
      </c>
      <c r="S80" s="80">
        <v>0</v>
      </c>
      <c r="T80" s="78">
        <f>SUMPRODUCT(LTA!F80:AJ80,LTA!F$101:AJ$101,LTA!F$103:AJ$103)</f>
        <v>6.22</v>
      </c>
      <c r="U80" s="78">
        <f>SUMPRODUCT(LTA!F80:AJ80,LTA!F$102:AJ$102,LTA!F$103:AJ$103)</f>
        <v>9.07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119.44</v>
      </c>
      <c r="AB80" s="117">
        <f>-STOA!N80</f>
        <v>0</v>
      </c>
      <c r="AC80">
        <f t="shared" si="3"/>
        <v>11.960626838159802</v>
      </c>
      <c r="AD80">
        <f t="shared" si="4"/>
        <v>1332.9091190102633</v>
      </c>
      <c r="AE80">
        <f>'IDT-1'!B80</f>
        <v>0</v>
      </c>
      <c r="AF80" s="26"/>
      <c r="AG80">
        <f t="shared" si="5"/>
        <v>1332.9091190102633</v>
      </c>
      <c r="AI80" s="75">
        <f>PXIL!H80</f>
        <v>0</v>
      </c>
      <c r="AJ80" s="75">
        <f>PXIL!N80</f>
        <v>0</v>
      </c>
      <c r="AK80" s="75">
        <f>RTM_IEX!H80</f>
        <v>40.69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13.120986204872322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-0.93389121338912151</v>
      </c>
      <c r="J81">
        <f>Bawana_RLNG!P81</f>
        <v>0</v>
      </c>
      <c r="K81">
        <f>Bawana_Spot!P81</f>
        <v>0</v>
      </c>
      <c r="L81">
        <f>TWOMCL!O81</f>
        <v>-5.910407239819004</v>
      </c>
      <c r="M81">
        <f>EDWPCL!S81</f>
        <v>0</v>
      </c>
      <c r="N81">
        <f>'MSW BWN'!S81</f>
        <v>7.6261439999999983</v>
      </c>
      <c r="O81">
        <f>BRPL_ISGS_exbus!BB81</f>
        <v>1008.6868355893309</v>
      </c>
      <c r="P81" s="77">
        <v>105.02</v>
      </c>
      <c r="Q81" s="77">
        <v>38.384392812178092</v>
      </c>
      <c r="R81" s="80">
        <v>0</v>
      </c>
      <c r="S81" s="80">
        <v>0</v>
      </c>
      <c r="T81" s="78">
        <f>SUMPRODUCT(LTA!F81:AJ81,LTA!F$101:AJ$101,LTA!F$103:AJ$103)</f>
        <v>6.34</v>
      </c>
      <c r="U81" s="78">
        <f>SUMPRODUCT(LTA!F81:AJ81,LTA!F$102:AJ$102,LTA!F$103:AJ$103)</f>
        <v>8.9499999999999993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129.13</v>
      </c>
      <c r="AB81" s="117">
        <f>-STOA!N81</f>
        <v>0</v>
      </c>
      <c r="AC81">
        <f t="shared" si="3"/>
        <v>12.438137048056806</v>
      </c>
      <c r="AD81">
        <f t="shared" si="4"/>
        <v>1386.9559231051162</v>
      </c>
      <c r="AE81">
        <f>'IDT-1'!B81</f>
        <v>0</v>
      </c>
      <c r="AF81" s="26"/>
      <c r="AG81">
        <f t="shared" si="5"/>
        <v>1386.9559231051162</v>
      </c>
      <c r="AI81" s="75">
        <f>PXIL!H81</f>
        <v>0</v>
      </c>
      <c r="AJ81" s="75">
        <f>PXIL!N81</f>
        <v>0</v>
      </c>
      <c r="AK81" s="75">
        <f>RTM_IEX!H81</f>
        <v>89.12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13.120986204872322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-0.93389121338912151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7.3134052000000001</v>
      </c>
      <c r="O82">
        <f>BRPL_ISGS_exbus!BB82</f>
        <v>1017.7221797509704</v>
      </c>
      <c r="P82" s="77">
        <v>105.02</v>
      </c>
      <c r="Q82" s="77">
        <v>38.384392812178092</v>
      </c>
      <c r="R82" s="80">
        <v>0</v>
      </c>
      <c r="S82" s="80">
        <v>0</v>
      </c>
      <c r="T82" s="78">
        <f>SUMPRODUCT(LTA!F82:AJ82,LTA!F$101:AJ$101,LTA!F$103:AJ$103)</f>
        <v>6.4700000000000006</v>
      </c>
      <c r="U82" s="78">
        <f>SUMPRODUCT(LTA!F82:AJ82,LTA!F$102:AJ$102,LTA!F$103:AJ$103)</f>
        <v>8.91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114.6</v>
      </c>
      <c r="AB82" s="117">
        <f>-STOA!N82</f>
        <v>0</v>
      </c>
      <c r="AC82">
        <f t="shared" si="3"/>
        <v>12.244809051180486</v>
      </c>
      <c r="AD82">
        <f t="shared" si="4"/>
        <v>1364.7454734553407</v>
      </c>
      <c r="AE82">
        <f>'IDT-1'!B82</f>
        <v>0</v>
      </c>
      <c r="AF82" s="26"/>
      <c r="AG82">
        <f t="shared" si="5"/>
        <v>1364.7454734553407</v>
      </c>
      <c r="AI82" s="75">
        <f>PXIL!H82</f>
        <v>0</v>
      </c>
      <c r="AJ82" s="75">
        <f>PXIL!N82</f>
        <v>0</v>
      </c>
      <c r="AK82" s="75">
        <f>RTM_IEX!H82</f>
        <v>72.650000000000006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3.5507587156748439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-0.93389121338912151</v>
      </c>
      <c r="J83">
        <f>Bawana_RLNG!P83</f>
        <v>0</v>
      </c>
      <c r="K83">
        <f>Bawana_Spot!P83</f>
        <v>0</v>
      </c>
      <c r="L83">
        <f>TWOMCL!O83</f>
        <v>-6.092307692307692</v>
      </c>
      <c r="M83">
        <f>EDWPCL!S83</f>
        <v>0</v>
      </c>
      <c r="N83">
        <f>'MSW BWN'!S83</f>
        <v>7.7549187999999978</v>
      </c>
      <c r="O83">
        <f>BRPL_ISGS_exbus!BB83</f>
        <v>953.10897861473677</v>
      </c>
      <c r="P83" s="77">
        <v>105.02</v>
      </c>
      <c r="Q83" s="77">
        <v>38.384392812178092</v>
      </c>
      <c r="R83" s="80">
        <v>0</v>
      </c>
      <c r="S83" s="80">
        <v>0</v>
      </c>
      <c r="T83" s="78">
        <f>SUMPRODUCT(LTA!F83:AJ83,LTA!F$101:AJ$101,LTA!F$103:AJ$103)</f>
        <v>13.21</v>
      </c>
      <c r="U83" s="78">
        <f>SUMPRODUCT(LTA!F83:AJ83,LTA!F$102:AJ$102,LTA!F$103:AJ$103)</f>
        <v>26.6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228.65</v>
      </c>
      <c r="AB83" s="117">
        <f>-STOA!N83</f>
        <v>0</v>
      </c>
      <c r="AC83">
        <f t="shared" si="3"/>
        <v>12.439142058428985</v>
      </c>
      <c r="AD83">
        <f t="shared" si="4"/>
        <v>1386.7037079784639</v>
      </c>
      <c r="AE83">
        <f>'IDT-1'!B83</f>
        <v>0</v>
      </c>
      <c r="AF83" s="26"/>
      <c r="AG83">
        <f t="shared" si="5"/>
        <v>1386.7037079784639</v>
      </c>
      <c r="AI83" s="75">
        <f>PXIL!H83</f>
        <v>0</v>
      </c>
      <c r="AJ83" s="75">
        <f>PXIL!N83</f>
        <v>0</v>
      </c>
      <c r="AK83" s="75">
        <f>RTM_IEX!H83</f>
        <v>30.03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3.5507587156748439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-0.93389121338912151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7.6495575999999996</v>
      </c>
      <c r="O84">
        <f>BRPL_ISGS_exbus!BB84</f>
        <v>946.63214313676554</v>
      </c>
      <c r="P84" s="77">
        <v>105.02</v>
      </c>
      <c r="Q84" s="77">
        <v>38.379999999999995</v>
      </c>
      <c r="R84" s="80">
        <v>0</v>
      </c>
      <c r="S84" s="80">
        <v>0</v>
      </c>
      <c r="T84" s="78">
        <f>SUMPRODUCT(LTA!F84:AJ84,LTA!F$101:AJ$101,LTA!F$103:AJ$103)</f>
        <v>13.530000000000001</v>
      </c>
      <c r="U84" s="78">
        <f>SUMPRODUCT(LTA!F84:AJ84,LTA!F$102:AJ$102,LTA!F$103:AJ$103)</f>
        <v>26.98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217.03</v>
      </c>
      <c r="AB84" s="117">
        <f>-STOA!N84</f>
        <v>0</v>
      </c>
      <c r="AC84">
        <f t="shared" si="3"/>
        <v>12.310998211443378</v>
      </c>
      <c r="AD84">
        <f t="shared" si="4"/>
        <v>1372.2007797794977</v>
      </c>
      <c r="AE84">
        <f>'IDT-1'!B84</f>
        <v>0</v>
      </c>
      <c r="AF84" s="26"/>
      <c r="AG84">
        <f t="shared" si="5"/>
        <v>1372.2007797794977</v>
      </c>
      <c r="AI84" s="75">
        <f>PXIL!H84</f>
        <v>0</v>
      </c>
      <c r="AJ84" s="75">
        <f>PXIL!N84</f>
        <v>0</v>
      </c>
      <c r="AK84" s="75">
        <f>RTM_IEX!H84</f>
        <v>32.94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13.120986204872322</v>
      </c>
      <c r="F85">
        <f>GT_Spot!P85</f>
        <v>0</v>
      </c>
      <c r="G85">
        <f>PPCL_NG!P85</f>
        <v>-0.08</v>
      </c>
      <c r="H85">
        <f>PPCL_Spot!P85</f>
        <v>0</v>
      </c>
      <c r="I85">
        <f>Bawana_NG!P85</f>
        <v>-0.93389121338912151</v>
      </c>
      <c r="J85">
        <f>Bawana_RLNG!P85</f>
        <v>0</v>
      </c>
      <c r="K85">
        <f>Bawana_Spot!P85</f>
        <v>0</v>
      </c>
      <c r="L85">
        <f>TWOMCL!O85</f>
        <v>-6.092307692307692</v>
      </c>
      <c r="M85">
        <f>EDWPCL!S85</f>
        <v>0</v>
      </c>
      <c r="N85">
        <f>'MSW BWN'!S85</f>
        <v>7.3853184000000001</v>
      </c>
      <c r="O85">
        <f>BRPL_ISGS_exbus!BB85</f>
        <v>921.1420415382288</v>
      </c>
      <c r="P85" s="77">
        <v>105.02</v>
      </c>
      <c r="Q85" s="77">
        <v>38.379999999999995</v>
      </c>
      <c r="R85" s="80">
        <v>0</v>
      </c>
      <c r="S85" s="80">
        <v>0</v>
      </c>
      <c r="T85" s="78">
        <f>SUMPRODUCT(LTA!F85:AJ85,LTA!F$101:AJ$101,LTA!F$103:AJ$103)</f>
        <v>14.139999999999999</v>
      </c>
      <c r="U85" s="78">
        <f>SUMPRODUCT(LTA!F85:AJ85,LTA!F$102:AJ$102,LTA!F$103:AJ$103)</f>
        <v>27.59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176.34</v>
      </c>
      <c r="AB85" s="117">
        <f>-STOA!N85</f>
        <v>0</v>
      </c>
      <c r="AC85">
        <f t="shared" si="3"/>
        <v>12.331859186142152</v>
      </c>
      <c r="AD85">
        <f t="shared" si="4"/>
        <v>1374.740288051262</v>
      </c>
      <c r="AE85">
        <f>'IDT-1'!B85</f>
        <v>0</v>
      </c>
      <c r="AF85" s="26"/>
      <c r="AG85">
        <f t="shared" si="5"/>
        <v>1374.740288051262</v>
      </c>
      <c r="AI85" s="75">
        <f>PXIL!H85</f>
        <v>0</v>
      </c>
      <c r="AJ85" s="75">
        <f>PXIL!N85</f>
        <v>0</v>
      </c>
      <c r="AK85" s="75">
        <f>RTM_IEX!H85</f>
        <v>91.06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12.476806773510734</v>
      </c>
      <c r="F86">
        <f>GT_Spot!P86</f>
        <v>0</v>
      </c>
      <c r="G86">
        <f>PPCL_NG!P86</f>
        <v>-0.08</v>
      </c>
      <c r="H86">
        <f>PPCL_Spot!P86</f>
        <v>0</v>
      </c>
      <c r="I86">
        <f>Bawana_NG!P86</f>
        <v>-0.93389121338912151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7.1043552000000005</v>
      </c>
      <c r="O86">
        <f>BRPL_ISGS_exbus!BB86</f>
        <v>941.18638596698611</v>
      </c>
      <c r="P86" s="77">
        <v>105.02</v>
      </c>
      <c r="Q86" s="77">
        <v>38.380000000000003</v>
      </c>
      <c r="R86" s="80">
        <v>0</v>
      </c>
      <c r="S86" s="80">
        <v>0</v>
      </c>
      <c r="T86" s="78">
        <f>SUMPRODUCT(LTA!F86:AJ86,LTA!F$101:AJ$101,LTA!F$103:AJ$103)</f>
        <v>14.54</v>
      </c>
      <c r="U86" s="78">
        <f>SUMPRODUCT(LTA!F86:AJ86,LTA!F$102:AJ$102,LTA!F$103:AJ$103)</f>
        <v>27.990000000000002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143.41</v>
      </c>
      <c r="AB86" s="117">
        <f>-STOA!N86</f>
        <v>0</v>
      </c>
      <c r="AC86">
        <f t="shared" si="3"/>
        <v>11.740270302486943</v>
      </c>
      <c r="AD86">
        <f t="shared" si="4"/>
        <v>1308.0365961765103</v>
      </c>
      <c r="AE86">
        <f>'IDT-1'!B86</f>
        <v>0</v>
      </c>
      <c r="AF86" s="26"/>
      <c r="AG86">
        <f t="shared" si="5"/>
        <v>1308.0365961765103</v>
      </c>
      <c r="AI86" s="75">
        <f>PXIL!H86</f>
        <v>0</v>
      </c>
      <c r="AJ86" s="75">
        <f>PXIL!N86</f>
        <v>0</v>
      </c>
      <c r="AK86" s="75">
        <f>RTM_IEX!H86</f>
        <v>36.81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12.476806773510734</v>
      </c>
      <c r="F87">
        <f>GT_Spot!P87</f>
        <v>0</v>
      </c>
      <c r="G87">
        <f>PPCL_NG!P87</f>
        <v>-0.08</v>
      </c>
      <c r="H87">
        <f>PPCL_Spot!P87</f>
        <v>0</v>
      </c>
      <c r="I87">
        <f>Bawana_NG!P87</f>
        <v>-0.93389121338912151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7.1762684000000005</v>
      </c>
      <c r="O87">
        <f>BRPL_ISGS_exbus!BB87</f>
        <v>954.52508254868621</v>
      </c>
      <c r="P87" s="77">
        <v>105.02</v>
      </c>
      <c r="Q87" s="77">
        <v>38.380000000000003</v>
      </c>
      <c r="R87" s="80">
        <v>0</v>
      </c>
      <c r="S87" s="80">
        <v>0</v>
      </c>
      <c r="T87" s="78">
        <f>SUMPRODUCT(LTA!F87:AJ87,LTA!F$101:AJ$101,LTA!F$103:AJ$103)</f>
        <v>11.75</v>
      </c>
      <c r="U87" s="78">
        <f>SUMPRODUCT(LTA!F87:AJ87,LTA!F$102:AJ$102,LTA!F$103:AJ$103)</f>
        <v>27.79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137.48999999999998</v>
      </c>
      <c r="AB87" s="117">
        <f>-STOA!N87</f>
        <v>0</v>
      </c>
      <c r="AC87">
        <f t="shared" si="3"/>
        <v>12.154931668565904</v>
      </c>
      <c r="AD87">
        <f t="shared" si="4"/>
        <v>1354.7425445921315</v>
      </c>
      <c r="AE87">
        <f>'IDT-1'!B87</f>
        <v>0</v>
      </c>
      <c r="AF87" s="26"/>
      <c r="AG87">
        <f t="shared" si="5"/>
        <v>1354.7425445921315</v>
      </c>
      <c r="AI87" s="75">
        <f>PXIL!H87</f>
        <v>0</v>
      </c>
      <c r="AJ87" s="75">
        <f>PXIL!N87</f>
        <v>0</v>
      </c>
      <c r="AK87" s="75">
        <f>RTM_IEX!H87</f>
        <v>79.430000000000007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12.476806773510734</v>
      </c>
      <c r="F88">
        <f>GT_Spot!P88</f>
        <v>0</v>
      </c>
      <c r="G88">
        <f>PPCL_NG!P88</f>
        <v>-0.08</v>
      </c>
      <c r="H88">
        <f>PPCL_Spot!P88</f>
        <v>0</v>
      </c>
      <c r="I88">
        <f>Bawana_NG!P88</f>
        <v>-0.93389121338912151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7.5458687999999983</v>
      </c>
      <c r="O88">
        <f>BRPL_ISGS_exbus!BB88</f>
        <v>948.50438966828619</v>
      </c>
      <c r="P88" s="77">
        <v>105.02</v>
      </c>
      <c r="Q88" s="77">
        <v>38.380000000000003</v>
      </c>
      <c r="R88" s="80">
        <v>0</v>
      </c>
      <c r="S88" s="80">
        <v>0</v>
      </c>
      <c r="T88" s="78">
        <f>SUMPRODUCT(LTA!F88:AJ88,LTA!F$101:AJ$101,LTA!F$103:AJ$103)</f>
        <v>10.18</v>
      </c>
      <c r="U88" s="78">
        <f>SUMPRODUCT(LTA!F88:AJ88,LTA!F$102:AJ$102,LTA!F$103:AJ$103)</f>
        <v>18.16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107.47</v>
      </c>
      <c r="AB88" s="117">
        <f>-STOA!N88</f>
        <v>0</v>
      </c>
      <c r="AC88">
        <f t="shared" si="3"/>
        <v>11.913010054738386</v>
      </c>
      <c r="AD88">
        <f t="shared" si="4"/>
        <v>1327.4933737255592</v>
      </c>
      <c r="AE88">
        <f>'IDT-1'!B88</f>
        <v>0</v>
      </c>
      <c r="AF88" s="26"/>
      <c r="AG88">
        <f t="shared" si="5"/>
        <v>1327.4933737255592</v>
      </c>
      <c r="AI88" s="75">
        <f>PXIL!H88</f>
        <v>0</v>
      </c>
      <c r="AJ88" s="75">
        <f>PXIL!N88</f>
        <v>0</v>
      </c>
      <c r="AK88" s="75">
        <f>RTM_IEX!H88</f>
        <v>98.81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12.476806773510734</v>
      </c>
      <c r="F89">
        <f>GT_Spot!P89</f>
        <v>0</v>
      </c>
      <c r="G89">
        <f>PPCL_NG!P89</f>
        <v>-0.08</v>
      </c>
      <c r="H89">
        <f>PPCL_Spot!P89</f>
        <v>0</v>
      </c>
      <c r="I89">
        <f>Bawana_NG!P89</f>
        <v>-0.93389121338912151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7.5224551999999996</v>
      </c>
      <c r="O89">
        <f>BRPL_ISGS_exbus!BB89</f>
        <v>925.56792415548614</v>
      </c>
      <c r="P89" s="77">
        <v>105.02</v>
      </c>
      <c r="Q89" s="77">
        <v>38.380000000000003</v>
      </c>
      <c r="R89" s="80">
        <v>0</v>
      </c>
      <c r="S89" s="80">
        <v>0</v>
      </c>
      <c r="T89" s="78">
        <f>SUMPRODUCT(LTA!F89:AJ89,LTA!F$101:AJ$101,LTA!F$103:AJ$103)</f>
        <v>10.09</v>
      </c>
      <c r="U89" s="78">
        <f>SUMPRODUCT(LTA!F89:AJ89,LTA!F$102:AJ$102,LTA!F$103:AJ$103)</f>
        <v>18.559999999999999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74.53</v>
      </c>
      <c r="AB89" s="117">
        <f>-STOA!N89</f>
        <v>0</v>
      </c>
      <c r="AC89">
        <f t="shared" si="3"/>
        <v>11.193523118545743</v>
      </c>
      <c r="AD89">
        <f t="shared" si="4"/>
        <v>1246.4529815489516</v>
      </c>
      <c r="AE89">
        <f>'IDT-1'!B89</f>
        <v>0</v>
      </c>
      <c r="AF89" s="26"/>
      <c r="AG89">
        <f t="shared" si="5"/>
        <v>1246.4529815489516</v>
      </c>
      <c r="AI89" s="75">
        <f>PXIL!H89</f>
        <v>0</v>
      </c>
      <c r="AJ89" s="75">
        <f>PXIL!N89</f>
        <v>0</v>
      </c>
      <c r="AK89" s="75">
        <f>RTM_IEX!H89</f>
        <v>72.64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6.7012365376944558</v>
      </c>
      <c r="F90">
        <f>GT_Spot!P90</f>
        <v>0</v>
      </c>
      <c r="G90">
        <f>PPCL_NG!P90</f>
        <v>-0.08</v>
      </c>
      <c r="H90">
        <f>PPCL_Spot!P90</f>
        <v>0</v>
      </c>
      <c r="I90">
        <f>Bawana_NG!P90</f>
        <v>-0.93389121338912151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7.3853184000000001</v>
      </c>
      <c r="O90">
        <f>BRPL_ISGS_exbus!BB90</f>
        <v>905.05911188608616</v>
      </c>
      <c r="P90" s="77">
        <v>105.02</v>
      </c>
      <c r="Q90" s="77">
        <v>38.380000000000003</v>
      </c>
      <c r="R90" s="80">
        <v>0</v>
      </c>
      <c r="S90" s="80">
        <v>0</v>
      </c>
      <c r="T90" s="78">
        <f>SUMPRODUCT(LTA!F90:AJ90,LTA!F$101:AJ$101,LTA!F$103:AJ$103)</f>
        <v>10.129999999999999</v>
      </c>
      <c r="U90" s="78">
        <f>SUMPRODUCT(LTA!F90:AJ90,LTA!F$102:AJ$102,LTA!F$103:AJ$103)</f>
        <v>18.12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89.06</v>
      </c>
      <c r="AB90" s="117">
        <f>-STOA!N90</f>
        <v>0</v>
      </c>
      <c r="AC90">
        <f t="shared" si="3"/>
        <v>11.21339774865984</v>
      </c>
      <c r="AD90">
        <f t="shared" si="4"/>
        <v>1248.6915876136211</v>
      </c>
      <c r="AE90">
        <f>'IDT-1'!B90</f>
        <v>0</v>
      </c>
      <c r="AF90" s="26"/>
      <c r="AG90">
        <f t="shared" si="5"/>
        <v>1248.6915876136211</v>
      </c>
      <c r="AI90" s="75">
        <f>PXIL!H90</f>
        <v>0</v>
      </c>
      <c r="AJ90" s="75">
        <f>PXIL!N90</f>
        <v>0</v>
      </c>
      <c r="AK90" s="75">
        <f>RTM_IEX!H90</f>
        <v>87.19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6.7012365376944558</v>
      </c>
      <c r="F91">
        <f>GT_Spot!P91</f>
        <v>0</v>
      </c>
      <c r="G91">
        <f>PPCL_NG!P91</f>
        <v>-0.08</v>
      </c>
      <c r="H91">
        <f>PPCL_Spot!P91</f>
        <v>0</v>
      </c>
      <c r="I91">
        <f>Bawana_NG!P91</f>
        <v>-0.93389121338912151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7.6177819999999983</v>
      </c>
      <c r="O91">
        <f>BRPL_ISGS_exbus!BB91</f>
        <v>890.3313192496862</v>
      </c>
      <c r="P91" s="77">
        <v>105.02</v>
      </c>
      <c r="Q91" s="77">
        <v>38.380000000000003</v>
      </c>
      <c r="R91" s="80">
        <v>0</v>
      </c>
      <c r="S91" s="80">
        <v>0</v>
      </c>
      <c r="T91" s="78">
        <f>SUMPRODUCT(LTA!F91:AJ91,LTA!F$101:AJ$101,LTA!F$103:AJ$103)</f>
        <v>9.9599999999999991</v>
      </c>
      <c r="U91" s="78">
        <f>SUMPRODUCT(LTA!F91:AJ91,LTA!F$102:AJ$102,LTA!F$103:AJ$103)</f>
        <v>18.400000000000002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304.99</v>
      </c>
      <c r="AB91" s="117">
        <f>-STOA!N91</f>
        <v>-224.33</v>
      </c>
      <c r="AC91">
        <f t="shared" si="3"/>
        <v>15.532669200193597</v>
      </c>
      <c r="AD91">
        <f t="shared" si="4"/>
        <v>1284.5469871256878</v>
      </c>
      <c r="AE91">
        <f>'IDT-1'!B91</f>
        <v>0</v>
      </c>
      <c r="AF91" s="26"/>
      <c r="AG91">
        <f t="shared" si="5"/>
        <v>1284.5469871256878</v>
      </c>
      <c r="AI91" s="75">
        <f>PXIL!H91</f>
        <v>0</v>
      </c>
      <c r="AJ91" s="75">
        <f>PXIL!N91</f>
        <v>0</v>
      </c>
      <c r="AK91" s="75">
        <f>RTM_IEX!H91</f>
        <v>150.15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12.476806773510734</v>
      </c>
      <c r="F92">
        <f>GT_Spot!P92</f>
        <v>0</v>
      </c>
      <c r="G92">
        <f>PPCL_NG!P92</f>
        <v>-0.08</v>
      </c>
      <c r="H92">
        <f>PPCL_Spot!P92</f>
        <v>0</v>
      </c>
      <c r="I92">
        <f>Bawana_NG!P92</f>
        <v>-0.93389121338912151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7.6746435999999996</v>
      </c>
      <c r="O92">
        <f>BRPL_ISGS_exbus!BB92</f>
        <v>868.57555704088611</v>
      </c>
      <c r="P92" s="77">
        <v>105.02</v>
      </c>
      <c r="Q92" s="77">
        <v>38.380000000000003</v>
      </c>
      <c r="R92" s="80">
        <v>0</v>
      </c>
      <c r="S92" s="80">
        <v>0</v>
      </c>
      <c r="T92" s="78">
        <f>SUMPRODUCT(LTA!F92:AJ92,LTA!F$101:AJ$101,LTA!F$103:AJ$103)</f>
        <v>10.09</v>
      </c>
      <c r="U92" s="78">
        <f>SUMPRODUCT(LTA!F92:AJ92,LTA!F$102:AJ$102,LTA!F$103:AJ$103)</f>
        <v>18.43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300.14999999999998</v>
      </c>
      <c r="AB92" s="117">
        <f>-STOA!N92</f>
        <v>-224.33</v>
      </c>
      <c r="AC92">
        <f t="shared" si="3"/>
        <v>15.462151892911338</v>
      </c>
      <c r="AD92">
        <f t="shared" si="4"/>
        <v>1276.6041740599858</v>
      </c>
      <c r="AE92">
        <f>'IDT-1'!B92</f>
        <v>0</v>
      </c>
      <c r="AF92" s="26"/>
      <c r="AG92">
        <f t="shared" si="5"/>
        <v>1276.6041740599858</v>
      </c>
      <c r="AI92" s="75">
        <f>PXIL!H92</f>
        <v>0</v>
      </c>
      <c r="AJ92" s="75">
        <f>PXIL!N92</f>
        <v>0</v>
      </c>
      <c r="AK92" s="75">
        <f>RTM_IEX!H92</f>
        <v>162.74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3.4358954456064907</v>
      </c>
      <c r="F93">
        <f>GT_Spot!P93</f>
        <v>0</v>
      </c>
      <c r="G93">
        <f>PPCL_NG!P93</f>
        <v>-0.08</v>
      </c>
      <c r="H93">
        <f>PPCL_Spot!P93</f>
        <v>0</v>
      </c>
      <c r="I93">
        <f>Bawana_NG!P93</f>
        <v>-0.93389121338912151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7.241492</v>
      </c>
      <c r="O93">
        <f>BRPL_ISGS_exbus!BB93</f>
        <v>872.17068293278612</v>
      </c>
      <c r="P93" s="77">
        <v>105.02</v>
      </c>
      <c r="Q93" s="77">
        <v>38.380000000000003</v>
      </c>
      <c r="R93" s="80">
        <v>0</v>
      </c>
      <c r="S93" s="80">
        <v>0</v>
      </c>
      <c r="T93" s="78">
        <f>SUMPRODUCT(LTA!F93:AJ93,LTA!F$101:AJ$101,LTA!F$103:AJ$103)</f>
        <v>9.9700000000000006</v>
      </c>
      <c r="U93" s="78">
        <f>SUMPRODUCT(LTA!F93:AJ93,LTA!F$102:AJ$102,LTA!F$103:AJ$103)</f>
        <v>18.27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289.49</v>
      </c>
      <c r="AB93" s="117">
        <f>-STOA!N93</f>
        <v>-224.33</v>
      </c>
      <c r="AC93">
        <f t="shared" si="3"/>
        <v>15.646609246994503</v>
      </c>
      <c r="AD93">
        <f t="shared" si="4"/>
        <v>1297.3807796698984</v>
      </c>
      <c r="AE93">
        <f>'IDT-1'!B93</f>
        <v>0</v>
      </c>
      <c r="AF93" s="26"/>
      <c r="AG93">
        <f t="shared" si="5"/>
        <v>1297.3807796698984</v>
      </c>
      <c r="AI93" s="75">
        <f>PXIL!H93</f>
        <v>0</v>
      </c>
      <c r="AJ93" s="75">
        <f>PXIL!N93</f>
        <v>0</v>
      </c>
      <c r="AK93" s="75">
        <f>RTM_IEX!H93</f>
        <v>200.52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3.5507587156748439</v>
      </c>
      <c r="F94">
        <f>GT_Spot!P94</f>
        <v>0</v>
      </c>
      <c r="G94">
        <f>PPCL_NG!P94</f>
        <v>-0.08</v>
      </c>
      <c r="H94">
        <f>PPCL_Spot!P94</f>
        <v>0</v>
      </c>
      <c r="I94">
        <f>Bawana_NG!P94</f>
        <v>-0.93389121338912151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7.1444927999999992</v>
      </c>
      <c r="O94">
        <f>BRPL_ISGS_exbus!BB94</f>
        <v>866.29658855158618</v>
      </c>
      <c r="P94" s="77">
        <v>105.02</v>
      </c>
      <c r="Q94" s="77">
        <v>38.380000000000003</v>
      </c>
      <c r="R94" s="80">
        <v>0</v>
      </c>
      <c r="S94" s="80">
        <v>0</v>
      </c>
      <c r="T94" s="78">
        <f>SUMPRODUCT(LTA!F94:AJ94,LTA!F$101:AJ$101,LTA!F$103:AJ$103)</f>
        <v>10.14</v>
      </c>
      <c r="U94" s="78">
        <f>SUMPRODUCT(LTA!F94:AJ94,LTA!F$102:AJ$102,LTA!F$103:AJ$103)</f>
        <v>18.54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285.62</v>
      </c>
      <c r="AB94" s="117">
        <f>-STOA!N94</f>
        <v>-224.33</v>
      </c>
      <c r="AC94">
        <f t="shared" si="3"/>
        <v>15.445562420256545</v>
      </c>
      <c r="AD94">
        <f t="shared" si="4"/>
        <v>1274.7355961855051</v>
      </c>
      <c r="AE94">
        <f>'IDT-1'!B94</f>
        <v>0</v>
      </c>
      <c r="AF94" s="26"/>
      <c r="AG94">
        <f t="shared" si="5"/>
        <v>1274.7355961855051</v>
      </c>
      <c r="AI94" s="75">
        <f>PXIL!H94</f>
        <v>0</v>
      </c>
      <c r="AJ94" s="75">
        <f>PXIL!N94</f>
        <v>0</v>
      </c>
      <c r="AK94" s="75">
        <f>RTM_IEX!H94</f>
        <v>186.96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-0.08</v>
      </c>
      <c r="H95">
        <f>PPCL_Spot!P95</f>
        <v>0</v>
      </c>
      <c r="I95">
        <f>Bawana_NG!P95</f>
        <v>-0.93389121338912151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6.9605287999999996</v>
      </c>
      <c r="O95">
        <f>BRPL_ISGS_exbus!BB95</f>
        <v>865.7252051627861</v>
      </c>
      <c r="P95" s="77">
        <v>105.02</v>
      </c>
      <c r="Q95" s="77">
        <v>38.380000000000003</v>
      </c>
      <c r="R95" s="80">
        <v>0</v>
      </c>
      <c r="S95" s="80">
        <v>0</v>
      </c>
      <c r="T95" s="78">
        <f>SUMPRODUCT(LTA!F95:AJ95,LTA!F$101:AJ$101,LTA!F$103:AJ$103)</f>
        <v>9.73</v>
      </c>
      <c r="U95" s="78">
        <f>SUMPRODUCT(LTA!F95:AJ95,LTA!F$102:AJ$102,LTA!F$103:AJ$103)</f>
        <v>18.239999999999998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261.39999999999998</v>
      </c>
      <c r="AB95" s="117">
        <f>-STOA!N95</f>
        <v>-224.33</v>
      </c>
      <c r="AC95">
        <f t="shared" si="3"/>
        <v>15.252621365140042</v>
      </c>
      <c r="AD95">
        <f t="shared" si="4"/>
        <v>1253.003417341019</v>
      </c>
      <c r="AE95">
        <f>'IDT-1'!B95</f>
        <v>0</v>
      </c>
      <c r="AF95" s="26"/>
      <c r="AG95">
        <f t="shared" si="5"/>
        <v>1253.003417341019</v>
      </c>
      <c r="AI95" s="75">
        <f>PXIL!H95</f>
        <v>0</v>
      </c>
      <c r="AJ95" s="75">
        <f>PXIL!N95</f>
        <v>0</v>
      </c>
      <c r="AK95" s="75">
        <f>RTM_IEX!H95</f>
        <v>181.15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-0.08</v>
      </c>
      <c r="H96">
        <f>PPCL_Spot!P96</f>
        <v>0</v>
      </c>
      <c r="I96">
        <f>Bawana_NG!P96</f>
        <v>-0.93389121338912151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7.0324419999999996</v>
      </c>
      <c r="O96">
        <f>BRPL_ISGS_exbus!BB96</f>
        <v>861.21285058198612</v>
      </c>
      <c r="P96" s="77">
        <v>105.02000000000001</v>
      </c>
      <c r="Q96" s="77">
        <v>38.380000000000003</v>
      </c>
      <c r="R96" s="80">
        <v>0</v>
      </c>
      <c r="S96" s="80">
        <v>0</v>
      </c>
      <c r="T96" s="78">
        <f>SUMPRODUCT(LTA!F96:AJ96,LTA!F$101:AJ$101,LTA!F$103:AJ$103)</f>
        <v>9.620000000000001</v>
      </c>
      <c r="U96" s="78">
        <f>SUMPRODUCT(LTA!F96:AJ96,LTA!F$102:AJ$102,LTA!F$103:AJ$103)</f>
        <v>18.38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242.99</v>
      </c>
      <c r="AB96" s="117">
        <f>-STOA!N96</f>
        <v>-224.33</v>
      </c>
      <c r="AC96">
        <f t="shared" si="3"/>
        <v>15.179577480989003</v>
      </c>
      <c r="AD96">
        <f t="shared" si="4"/>
        <v>1244.77601984437</v>
      </c>
      <c r="AE96">
        <f>'IDT-1'!B96</f>
        <v>0</v>
      </c>
      <c r="AF96" s="26"/>
      <c r="AG96">
        <f t="shared" si="5"/>
        <v>1244.77601984437</v>
      </c>
      <c r="AI96" s="75">
        <f>PXIL!H96</f>
        <v>0</v>
      </c>
      <c r="AJ96" s="75">
        <f>PXIL!N96</f>
        <v>0</v>
      </c>
      <c r="AK96" s="75">
        <f>RTM_IEX!H96</f>
        <v>195.67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-0.08</v>
      </c>
      <c r="H97">
        <f>PPCL_Spot!P97</f>
        <v>0</v>
      </c>
      <c r="I97">
        <f>Bawana_NG!P97</f>
        <v>-0.93389121338912151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7.2649055999999996</v>
      </c>
      <c r="O97">
        <f>BRPL_ISGS_exbus!BB97</f>
        <v>865.42257665688612</v>
      </c>
      <c r="P97" s="77">
        <v>105.02</v>
      </c>
      <c r="Q97" s="77">
        <v>38.380000000000003</v>
      </c>
      <c r="R97" s="80">
        <v>0</v>
      </c>
      <c r="S97" s="80">
        <v>0</v>
      </c>
      <c r="T97" s="78">
        <f>SUMPRODUCT(LTA!F97:AJ97,LTA!F$101:AJ$101,LTA!F$103:AJ$103)</f>
        <v>10.719999999999999</v>
      </c>
      <c r="U97" s="78">
        <f>SUMPRODUCT(LTA!F97:AJ97,LTA!F$102:AJ$102,LTA!F$103:AJ$103)</f>
        <v>18.47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219.74</v>
      </c>
      <c r="AB97" s="117">
        <f>-STOA!N97</f>
        <v>-224.33</v>
      </c>
      <c r="AC97">
        <f t="shared" si="3"/>
        <v>14.564212750128123</v>
      </c>
      <c r="AD97">
        <f t="shared" si="4"/>
        <v>1175.4635742501307</v>
      </c>
      <c r="AE97">
        <f>'IDT-1'!B97</f>
        <v>0</v>
      </c>
      <c r="AF97" s="26"/>
      <c r="AG97">
        <f t="shared" si="5"/>
        <v>1175.4635742501307</v>
      </c>
      <c r="AI97" s="75">
        <f>PXIL!H97</f>
        <v>0</v>
      </c>
      <c r="AJ97" s="75">
        <f>PXIL!N97</f>
        <v>0</v>
      </c>
      <c r="AK97" s="75">
        <f>RTM_IEX!H97</f>
        <v>143.36000000000001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-0.08</v>
      </c>
      <c r="H98">
        <f>PPCL_Spot!P98</f>
        <v>0</v>
      </c>
      <c r="I98">
        <f>Bawana_NG!P98</f>
        <v>-0.93389121338912151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6.9203911999999992</v>
      </c>
      <c r="O98">
        <f>BRPL_ISGS_exbus!BB98</f>
        <v>843.91880807208611</v>
      </c>
      <c r="P98" s="77">
        <v>105.02</v>
      </c>
      <c r="Q98" s="77">
        <v>38.380000000000003</v>
      </c>
      <c r="R98" s="80">
        <v>0</v>
      </c>
      <c r="S98" s="80">
        <v>0</v>
      </c>
      <c r="T98" s="78">
        <f>SUMPRODUCT(LTA!F98:AJ98,LTA!F$101:AJ$101,LTA!F$103:AJ$103)</f>
        <v>13.15</v>
      </c>
      <c r="U98" s="78">
        <f>SUMPRODUCT(LTA!F98:AJ98,LTA!F$102:AJ$102,LTA!F$103:AJ$103)</f>
        <v>18.420000000000002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203.28</v>
      </c>
      <c r="AB98" s="117">
        <f>-STOA!N98</f>
        <v>-224.33</v>
      </c>
      <c r="AC98">
        <f t="shared" si="3"/>
        <v>14.461179859861883</v>
      </c>
      <c r="AD98">
        <f t="shared" si="4"/>
        <v>1163.8583241555968</v>
      </c>
      <c r="AE98">
        <f>'IDT-1'!B98</f>
        <v>0</v>
      </c>
      <c r="AF98" s="26"/>
      <c r="AG98">
        <f t="shared" si="5"/>
        <v>1163.8583241555968</v>
      </c>
      <c r="AI98" s="75">
        <f>PXIL!H98</f>
        <v>0</v>
      </c>
      <c r="AJ98" s="75">
        <f>PXIL!N98</f>
        <v>0</v>
      </c>
      <c r="AK98" s="75">
        <f>RTM_IEX!H98</f>
        <v>167.58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0.29333866420160049</v>
      </c>
      <c r="F99">
        <f t="shared" si="6"/>
        <v>0</v>
      </c>
      <c r="G99">
        <f t="shared" si="6"/>
        <v>-3.1500000000000022E-3</v>
      </c>
      <c r="H99">
        <f t="shared" si="6"/>
        <v>0</v>
      </c>
      <c r="I99">
        <f t="shared" si="6"/>
        <v>-2.2413389121338903E-2</v>
      </c>
      <c r="J99">
        <f t="shared" si="6"/>
        <v>0</v>
      </c>
      <c r="K99">
        <f t="shared" si="6"/>
        <v>0</v>
      </c>
      <c r="L99">
        <f t="shared" si="6"/>
        <v>-0.14549604507760724</v>
      </c>
      <c r="M99">
        <f t="shared" si="6"/>
        <v>0</v>
      </c>
      <c r="N99">
        <f t="shared" si="6"/>
        <v>0.17725224069999992</v>
      </c>
      <c r="O99">
        <f t="shared" si="6"/>
        <v>19.918369090721651</v>
      </c>
      <c r="P99" s="77">
        <f t="shared" si="6"/>
        <v>2.4928588828106055</v>
      </c>
      <c r="Q99" s="77">
        <f t="shared" si="6"/>
        <v>0.92114635687307045</v>
      </c>
      <c r="R99" s="80">
        <f t="shared" si="6"/>
        <v>0.38688130047821473</v>
      </c>
      <c r="S99" s="80">
        <f t="shared" si="6"/>
        <v>0</v>
      </c>
      <c r="T99" s="78">
        <f t="shared" si="6"/>
        <v>3.0151399999999984</v>
      </c>
      <c r="U99" s="78">
        <f t="shared" si="6"/>
        <v>0.6357649999999998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0.21722999999999998</v>
      </c>
      <c r="Z99" s="75">
        <f t="shared" si="6"/>
        <v>0</v>
      </c>
      <c r="AA99" s="117">
        <f t="shared" si="6"/>
        <v>5.2165325000000013</v>
      </c>
      <c r="AB99" s="117">
        <f t="shared" si="6"/>
        <v>-5.0604400000000025</v>
      </c>
      <c r="AC99">
        <f t="shared" si="6"/>
        <v>0.35302102376849159</v>
      </c>
      <c r="AD99">
        <f t="shared" si="6"/>
        <v>29.188271077817689</v>
      </c>
      <c r="AE99">
        <f t="shared" si="6"/>
        <v>1.9324500000000001E-2</v>
      </c>
      <c r="AG99">
        <f t="shared" si="6"/>
        <v>29.207595577817692</v>
      </c>
      <c r="AI99">
        <f t="shared" si="6"/>
        <v>0</v>
      </c>
      <c r="AJ99">
        <f t="shared" si="6"/>
        <v>0</v>
      </c>
      <c r="AK99">
        <f t="shared" si="6"/>
        <v>1.5307774999999999</v>
      </c>
      <c r="AL99">
        <f t="shared" si="6"/>
        <v>-3.2500000000000001E-2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44850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-0.54225941422594148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3.9788719999999991</v>
      </c>
      <c r="O3">
        <f>BYPL_ISGS_exbus!BB3</f>
        <v>463.07871956845509</v>
      </c>
      <c r="P3" s="77">
        <v>24.22</v>
      </c>
      <c r="Q3" s="77">
        <v>9.39</v>
      </c>
      <c r="R3" s="80">
        <v>0</v>
      </c>
      <c r="S3" s="80">
        <v>0</v>
      </c>
      <c r="T3" s="78">
        <f>SUMPRODUCT(LTA!F3:AJ3,LTA!F$101:AJ$101,LTA!F$104:AJ$104)</f>
        <v>36.770000000000003</v>
      </c>
      <c r="U3" s="78">
        <f>SUMPRODUCT(LTA!F3:AJ3,LTA!F$102:AJ$102,LTA!F$104:AJ$104)</f>
        <v>59.11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</v>
      </c>
      <c r="AA3" s="117">
        <f>STOA!I3</f>
        <v>55.580000000000005</v>
      </c>
      <c r="AB3" s="117">
        <f>-STOA!O3</f>
        <v>-130.20999999999998</v>
      </c>
      <c r="AC3">
        <f>SUMIF(B3:AB3,"&gt;0")*$AC$2-SUMIF(B3:AB3,"&lt;0")*($AC$2/(1-$AC$2))+SUMIF(AI3:AR3,"&gt;0")*$AC$2-SUMIF(AI3:AR3,"&lt;0")*($AC$2/(1-$AC$2))</f>
        <v>7.0708916303922731</v>
      </c>
      <c r="AD3">
        <f>SUM(B3:AB3,AI3:AR3)-AC3</f>
        <v>531.60457847511384</v>
      </c>
      <c r="AE3">
        <f>'IDT-1'!C3</f>
        <v>0</v>
      </c>
      <c r="AF3" s="26"/>
      <c r="AG3">
        <f>SUM(AD3:AF3)</f>
        <v>531.60457847511384</v>
      </c>
      <c r="AI3" s="75">
        <f>PXIL!I3</f>
        <v>0</v>
      </c>
      <c r="AJ3" s="75">
        <f>PXIL!O3</f>
        <v>0</v>
      </c>
      <c r="AK3" s="75">
        <f>RTM_IEX!I3</f>
        <v>9.69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-0.54225941422594148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4.4329719999999986</v>
      </c>
      <c r="O4">
        <f>BYPL_ISGS_exbus!BB4</f>
        <v>459.62187735845509</v>
      </c>
      <c r="P4" s="77">
        <v>24.22</v>
      </c>
      <c r="Q4" s="77">
        <v>9.39</v>
      </c>
      <c r="R4" s="80">
        <v>0</v>
      </c>
      <c r="S4" s="80">
        <v>0</v>
      </c>
      <c r="T4" s="78">
        <f>SUMPRODUCT(LTA!F4:AJ4,LTA!F$101:AJ$101,LTA!F$104:AJ$104)</f>
        <v>36.17</v>
      </c>
      <c r="U4" s="78">
        <f>SUMPRODUCT(LTA!F4:AJ4,LTA!F$102:AJ$102,LTA!F$104:AJ$104)</f>
        <v>59.72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-16</v>
      </c>
      <c r="AA4" s="117">
        <f>STOA!I4</f>
        <v>55.580000000000005</v>
      </c>
      <c r="AB4" s="117">
        <f>-STOA!O4</f>
        <v>-130.20999999999998</v>
      </c>
      <c r="AC4">
        <f t="shared" ref="AC4:AC67" si="0">SUMIF(B4:AB4,"&gt;0")*$AC$2-SUMIF(B4:AB4,"&lt;0")*($AC$2/(1-$AC$2))+SUMIF(AI4:AR4,"&gt;0")*$AC$2-SUMIF(AI4:AR4,"&lt;0")*($AC$2/(1-$AC$2))</f>
        <v>7.1777274117772025</v>
      </c>
      <c r="AD4">
        <f t="shared" ref="AD4:AD67" si="1">SUM(B4:AB4,AI4:AR4)-AC4</f>
        <v>513.50500048372874</v>
      </c>
      <c r="AE4">
        <f>'IDT-1'!C4</f>
        <v>0</v>
      </c>
      <c r="AF4" s="26"/>
      <c r="AG4">
        <f t="shared" ref="AG4:AG67" si="2">SUM(AD4:AF4)</f>
        <v>513.50500048372874</v>
      </c>
      <c r="AI4" s="75">
        <f>PXIL!I4</f>
        <v>0</v>
      </c>
      <c r="AJ4" s="75">
        <f>PXIL!O4</f>
        <v>0</v>
      </c>
      <c r="AK4" s="75">
        <f>RTM_IEX!I4</f>
        <v>9.69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-0.54225941422594148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4.3411959999999992</v>
      </c>
      <c r="O5">
        <f>BYPL_ISGS_exbus!BB5</f>
        <v>459.62187735845509</v>
      </c>
      <c r="P5" s="77">
        <v>24.22</v>
      </c>
      <c r="Q5" s="77">
        <v>9.39</v>
      </c>
      <c r="R5" s="80">
        <v>0</v>
      </c>
      <c r="S5" s="80">
        <v>0</v>
      </c>
      <c r="T5" s="78">
        <f>SUMPRODUCT(LTA!F5:AJ5,LTA!F$101:AJ$101,LTA!F$104:AJ$104)</f>
        <v>30.88</v>
      </c>
      <c r="U5" s="78">
        <f>SUMPRODUCT(LTA!F5:AJ5,LTA!F$102:AJ$102,LTA!F$104:AJ$104)</f>
        <v>60.06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-26</v>
      </c>
      <c r="AA5" s="117">
        <f>STOA!I5</f>
        <v>55.580000000000005</v>
      </c>
      <c r="AB5" s="117">
        <f>-STOA!O5</f>
        <v>-130.20999999999998</v>
      </c>
      <c r="AC5">
        <f t="shared" si="0"/>
        <v>7.3500050581991569</v>
      </c>
      <c r="AD5">
        <f t="shared" si="1"/>
        <v>512.82094683730679</v>
      </c>
      <c r="AE5">
        <f>'IDT-1'!C5</f>
        <v>0</v>
      </c>
      <c r="AF5" s="26"/>
      <c r="AG5">
        <f t="shared" si="2"/>
        <v>512.82094683730679</v>
      </c>
      <c r="AI5" s="75">
        <f>PXIL!I5</f>
        <v>0</v>
      </c>
      <c r="AJ5" s="75">
        <f>PXIL!O5</f>
        <v>0</v>
      </c>
      <c r="AK5" s="75">
        <f>RTM_IEX!I5</f>
        <v>24.22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-0.54225941422594148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4.0285839999999995</v>
      </c>
      <c r="O6">
        <f>BYPL_ISGS_exbus!BB6</f>
        <v>453.86763010235512</v>
      </c>
      <c r="P6" s="77">
        <v>24.22</v>
      </c>
      <c r="Q6" s="77">
        <v>9.39</v>
      </c>
      <c r="R6" s="80">
        <v>0</v>
      </c>
      <c r="S6" s="80">
        <v>0</v>
      </c>
      <c r="T6" s="78">
        <f>SUMPRODUCT(LTA!F6:AJ6,LTA!F$101:AJ$101,LTA!F$104:AJ$104)</f>
        <v>29.76</v>
      </c>
      <c r="U6" s="78">
        <f>SUMPRODUCT(LTA!F6:AJ6,LTA!F$102:AJ$102,LTA!F$104:AJ$104)</f>
        <v>60.78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-26</v>
      </c>
      <c r="AA6" s="117">
        <f>STOA!I6</f>
        <v>55.580000000000005</v>
      </c>
      <c r="AB6" s="117">
        <f>-STOA!O6</f>
        <v>-130.20999999999998</v>
      </c>
      <c r="AC6">
        <f t="shared" si="0"/>
        <v>7.2078246967454769</v>
      </c>
      <c r="AD6">
        <f t="shared" si="1"/>
        <v>496.8062679426605</v>
      </c>
      <c r="AE6">
        <f>'IDT-1'!C6</f>
        <v>0</v>
      </c>
      <c r="AF6" s="26"/>
      <c r="AG6">
        <f t="shared" si="2"/>
        <v>496.8062679426605</v>
      </c>
      <c r="AI6" s="75">
        <f>PXIL!I6</f>
        <v>0</v>
      </c>
      <c r="AJ6" s="75">
        <f>PXIL!O6</f>
        <v>0</v>
      </c>
      <c r="AK6" s="75">
        <f>RTM_IEX!I6</f>
        <v>14.53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6.8276988206833984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-0.54225941422594148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3.9922559999999994</v>
      </c>
      <c r="O7">
        <f>BYPL_ISGS_exbus!BB7</f>
        <v>464.74947778235514</v>
      </c>
      <c r="P7" s="77">
        <v>24.22</v>
      </c>
      <c r="Q7" s="77">
        <v>9.39</v>
      </c>
      <c r="R7" s="80">
        <v>0</v>
      </c>
      <c r="S7" s="80">
        <v>0</v>
      </c>
      <c r="T7" s="78">
        <f>SUMPRODUCT(LTA!F7:AJ7,LTA!F$101:AJ$101,LTA!F$104:AJ$104)</f>
        <v>28.89</v>
      </c>
      <c r="U7" s="78">
        <f>SUMPRODUCT(LTA!F7:AJ7,LTA!F$102:AJ$102,LTA!F$104:AJ$104)</f>
        <v>61.050000000000004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-31</v>
      </c>
      <c r="AA7" s="117">
        <f>STOA!I7</f>
        <v>55.580000000000005</v>
      </c>
      <c r="AB7" s="117">
        <f>-STOA!O7</f>
        <v>-130.20999999999998</v>
      </c>
      <c r="AC7">
        <f t="shared" si="0"/>
        <v>7.5523224431912315</v>
      </c>
      <c r="AD7">
        <f t="shared" si="1"/>
        <v>525.56485074562136</v>
      </c>
      <c r="AE7">
        <f>'IDT-1'!C7</f>
        <v>0</v>
      </c>
      <c r="AF7" s="26"/>
      <c r="AG7">
        <f t="shared" si="2"/>
        <v>525.56485074562136</v>
      </c>
      <c r="AI7" s="75">
        <f>PXIL!I7</f>
        <v>0</v>
      </c>
      <c r="AJ7" s="75">
        <f>PXIL!O7</f>
        <v>0</v>
      </c>
      <c r="AK7" s="75">
        <f>RTM_IEX!I7</f>
        <v>38.75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6.8276988206833984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-0.54225941422594148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4.1117559999999989</v>
      </c>
      <c r="O8">
        <f>BYPL_ISGS_exbus!BB8</f>
        <v>464.74947778235514</v>
      </c>
      <c r="P8" s="77">
        <v>24.22</v>
      </c>
      <c r="Q8" s="77">
        <v>9.39</v>
      </c>
      <c r="R8" s="80">
        <v>0</v>
      </c>
      <c r="S8" s="80">
        <v>0</v>
      </c>
      <c r="T8" s="78">
        <f>SUMPRODUCT(LTA!F8:AJ8,LTA!F$101:AJ$101,LTA!F$104:AJ$104)</f>
        <v>21.11</v>
      </c>
      <c r="U8" s="78">
        <f>SUMPRODUCT(LTA!F8:AJ8,LTA!F$102:AJ$102,LTA!F$104:AJ$104)</f>
        <v>61.150000000000006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-41</v>
      </c>
      <c r="AA8" s="117">
        <f>STOA!I8</f>
        <v>55.580000000000005</v>
      </c>
      <c r="AB8" s="117">
        <f>-STOA!O8</f>
        <v>-130.20999999999998</v>
      </c>
      <c r="AC8">
        <f t="shared" si="0"/>
        <v>7.4467073184131856</v>
      </c>
      <c r="AD8">
        <f t="shared" si="1"/>
        <v>493.57996587039946</v>
      </c>
      <c r="AE8">
        <f>'IDT-1'!C8</f>
        <v>0</v>
      </c>
      <c r="AF8" s="26"/>
      <c r="AG8">
        <f t="shared" si="2"/>
        <v>493.57996587039946</v>
      </c>
      <c r="AI8" s="75">
        <f>PXIL!I8</f>
        <v>0</v>
      </c>
      <c r="AJ8" s="75">
        <f>PXIL!O8</f>
        <v>0</v>
      </c>
      <c r="AK8" s="75">
        <f>RTM_IEX!I8</f>
        <v>24.22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6.8276988206833984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-0.54225941422594148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4.2083119999999994</v>
      </c>
      <c r="O9">
        <f>BYPL_ISGS_exbus!BB9</f>
        <v>518.02620235763902</v>
      </c>
      <c r="P9" s="77">
        <v>24.22</v>
      </c>
      <c r="Q9" s="77">
        <v>9.39</v>
      </c>
      <c r="R9" s="80">
        <v>0</v>
      </c>
      <c r="S9" s="80">
        <v>0</v>
      </c>
      <c r="T9" s="78">
        <f>SUMPRODUCT(LTA!F9:AJ9,LTA!F$101:AJ$101,LTA!F$104:AJ$104)</f>
        <v>20.440000000000001</v>
      </c>
      <c r="U9" s="78">
        <f>SUMPRODUCT(LTA!F9:AJ9,LTA!F$102:AJ$102,LTA!F$104:AJ$104)</f>
        <v>61.27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-41</v>
      </c>
      <c r="AA9" s="117">
        <f>STOA!I9</f>
        <v>55.580000000000005</v>
      </c>
      <c r="AB9" s="117">
        <f>-STOA!O9</f>
        <v>-130.20999999999998</v>
      </c>
      <c r="AC9">
        <f t="shared" si="0"/>
        <v>7.8006721874756826</v>
      </c>
      <c r="AD9">
        <f t="shared" si="1"/>
        <v>533.44928157662093</v>
      </c>
      <c r="AE9">
        <f>'IDT-1'!C9</f>
        <v>0</v>
      </c>
      <c r="AF9" s="26"/>
      <c r="AG9">
        <f t="shared" si="2"/>
        <v>533.44928157662093</v>
      </c>
      <c r="AI9" s="75">
        <f>PXIL!I9</f>
        <v>0</v>
      </c>
      <c r="AJ9" s="75">
        <f>PXIL!O9</f>
        <v>0</v>
      </c>
      <c r="AK9" s="75">
        <f>RTM_IEX!I9</f>
        <v>11.62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6.8276988206833984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-0.54225941422594148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4.3364159999999989</v>
      </c>
      <c r="O10">
        <f>BYPL_ISGS_exbus!BB10</f>
        <v>514.23383887903901</v>
      </c>
      <c r="P10" s="77">
        <v>24.22</v>
      </c>
      <c r="Q10" s="77">
        <v>9.39</v>
      </c>
      <c r="R10" s="80">
        <v>0</v>
      </c>
      <c r="S10" s="80">
        <v>0</v>
      </c>
      <c r="T10" s="78">
        <f>SUMPRODUCT(LTA!F10:AJ10,LTA!F$101:AJ$101,LTA!F$104:AJ$104)</f>
        <v>19.510000000000002</v>
      </c>
      <c r="U10" s="78">
        <f>SUMPRODUCT(LTA!F10:AJ10,LTA!F$102:AJ$102,LTA!F$104:AJ$104)</f>
        <v>60.85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-41</v>
      </c>
      <c r="AA10" s="117">
        <f>STOA!I10</f>
        <v>55.580000000000005</v>
      </c>
      <c r="AB10" s="117">
        <f>-STOA!O10</f>
        <v>-130.20999999999998</v>
      </c>
      <c r="AC10">
        <f t="shared" si="0"/>
        <v>7.7565467040640028</v>
      </c>
      <c r="AD10">
        <f t="shared" si="1"/>
        <v>528.47914758143258</v>
      </c>
      <c r="AE10">
        <f>'IDT-1'!C10</f>
        <v>0</v>
      </c>
      <c r="AF10" s="26"/>
      <c r="AG10">
        <f t="shared" si="2"/>
        <v>528.47914758143258</v>
      </c>
      <c r="AI10" s="75">
        <f>PXIL!I10</f>
        <v>0</v>
      </c>
      <c r="AJ10" s="75">
        <f>PXIL!O10</f>
        <v>0</v>
      </c>
      <c r="AK10" s="75">
        <f>RTM_IEX!I10</f>
        <v>11.62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6.8276988206833984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-0.54225941422594148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4.4970239999999988</v>
      </c>
      <c r="O11">
        <f>BYPL_ISGS_exbus!BB11</f>
        <v>506.04550228208086</v>
      </c>
      <c r="P11" s="77">
        <v>24.22</v>
      </c>
      <c r="Q11" s="77">
        <v>9.39</v>
      </c>
      <c r="R11" s="80">
        <v>0</v>
      </c>
      <c r="S11" s="80">
        <v>0</v>
      </c>
      <c r="T11" s="78">
        <f>SUMPRODUCT(LTA!F11:AJ11,LTA!F$101:AJ$101,LTA!F$104:AJ$104)</f>
        <v>17.53</v>
      </c>
      <c r="U11" s="78">
        <f>SUMPRODUCT(LTA!F11:AJ11,LTA!F$102:AJ$102,LTA!F$104:AJ$104)</f>
        <v>60.42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-41</v>
      </c>
      <c r="AA11" s="117">
        <f>STOA!I11</f>
        <v>55.580000000000005</v>
      </c>
      <c r="AB11" s="117">
        <f>-STOA!O11</f>
        <v>-130.20999999999998</v>
      </c>
      <c r="AC11">
        <f t="shared" si="0"/>
        <v>7.6050306924107707</v>
      </c>
      <c r="AD11">
        <f t="shared" si="1"/>
        <v>511.41293499612755</v>
      </c>
      <c r="AE11">
        <f>'IDT-1'!C11</f>
        <v>0</v>
      </c>
      <c r="AF11" s="26"/>
      <c r="AG11">
        <f t="shared" si="2"/>
        <v>511.41293499612755</v>
      </c>
      <c r="AI11" s="75">
        <f>PXIL!I11</f>
        <v>0</v>
      </c>
      <c r="AJ11" s="75">
        <f>PXIL!O11</f>
        <v>0</v>
      </c>
      <c r="AK11" s="75">
        <f>RTM_IEX!I11</f>
        <v>4.84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6.8276988206833984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-0.54225941422594148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4.3727439999999991</v>
      </c>
      <c r="O12">
        <f>BYPL_ISGS_exbus!BB12</f>
        <v>504.81905720548082</v>
      </c>
      <c r="P12" s="77">
        <v>24.22</v>
      </c>
      <c r="Q12" s="77">
        <v>9.39</v>
      </c>
      <c r="R12" s="80">
        <v>0</v>
      </c>
      <c r="S12" s="80">
        <v>0</v>
      </c>
      <c r="T12" s="78">
        <f>SUMPRODUCT(LTA!F12:AJ12,LTA!F$101:AJ$101,LTA!F$104:AJ$104)</f>
        <v>18.13</v>
      </c>
      <c r="U12" s="78">
        <f>SUMPRODUCT(LTA!F12:AJ12,LTA!F$102:AJ$102,LTA!F$104:AJ$104)</f>
        <v>60.03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-41</v>
      </c>
      <c r="AA12" s="117">
        <f>STOA!I12</f>
        <v>55.580000000000005</v>
      </c>
      <c r="AB12" s="117">
        <f>-STOA!O12</f>
        <v>-130.20999999999998</v>
      </c>
      <c r="AC12">
        <f t="shared" si="0"/>
        <v>7.72285631173669</v>
      </c>
      <c r="AD12">
        <f t="shared" si="1"/>
        <v>524.68438430020171</v>
      </c>
      <c r="AE12">
        <f>'IDT-1'!C12</f>
        <v>0</v>
      </c>
      <c r="AF12" s="26"/>
      <c r="AG12">
        <f t="shared" si="2"/>
        <v>524.68438430020171</v>
      </c>
      <c r="AI12" s="75">
        <f>PXIL!I12</f>
        <v>0</v>
      </c>
      <c r="AJ12" s="75">
        <f>PXIL!O12</f>
        <v>0</v>
      </c>
      <c r="AK12" s="75">
        <f>RTM_IEX!I12</f>
        <v>19.37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6.8276988206833984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-0.54225941422594148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4.2312559999999992</v>
      </c>
      <c r="O13">
        <f>BYPL_ISGS_exbus!BB13</f>
        <v>503.0494506868024</v>
      </c>
      <c r="P13" s="77">
        <v>24.22</v>
      </c>
      <c r="Q13" s="77">
        <v>9.39</v>
      </c>
      <c r="R13" s="80">
        <v>0</v>
      </c>
      <c r="S13" s="80">
        <v>0</v>
      </c>
      <c r="T13" s="78">
        <f>SUMPRODUCT(LTA!F13:AJ13,LTA!F$101:AJ$101,LTA!F$104:AJ$104)</f>
        <v>25</v>
      </c>
      <c r="U13" s="78">
        <f>SUMPRODUCT(LTA!F13:AJ13,LTA!F$102:AJ$102,LTA!F$104:AJ$104)</f>
        <v>59.38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-46</v>
      </c>
      <c r="AA13" s="117">
        <f>STOA!I13</f>
        <v>55.580000000000005</v>
      </c>
      <c r="AB13" s="117">
        <f>-STOA!O13</f>
        <v>-130.20999999999998</v>
      </c>
      <c r="AC13">
        <f t="shared" si="0"/>
        <v>7.8478453175832978</v>
      </c>
      <c r="AD13">
        <f t="shared" si="1"/>
        <v>528.71830077567665</v>
      </c>
      <c r="AE13">
        <f>'IDT-1'!C13</f>
        <v>0</v>
      </c>
      <c r="AF13" s="26"/>
      <c r="AG13">
        <f t="shared" si="2"/>
        <v>528.71830077567665</v>
      </c>
      <c r="AI13" s="75">
        <f>PXIL!I13</f>
        <v>0</v>
      </c>
      <c r="AJ13" s="75">
        <f>PXIL!O13</f>
        <v>0</v>
      </c>
      <c r="AK13" s="75">
        <f>RTM_IEX!I13</f>
        <v>24.22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6.8276988206833984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-0.54225941422594148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4.3134719999999991</v>
      </c>
      <c r="O14">
        <f>BYPL_ISGS_exbus!BB14</f>
        <v>503.0494506868024</v>
      </c>
      <c r="P14" s="77">
        <v>24.22</v>
      </c>
      <c r="Q14" s="77">
        <v>9.39</v>
      </c>
      <c r="R14" s="80">
        <v>0</v>
      </c>
      <c r="S14" s="80">
        <v>0</v>
      </c>
      <c r="T14" s="78">
        <f>SUMPRODUCT(LTA!F14:AJ14,LTA!F$101:AJ$101,LTA!F$104:AJ$104)</f>
        <v>24.9</v>
      </c>
      <c r="U14" s="78">
        <f>SUMPRODUCT(LTA!F14:AJ14,LTA!F$102:AJ$102,LTA!F$104:AJ$104)</f>
        <v>58.81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-46</v>
      </c>
      <c r="AA14" s="117">
        <f>STOA!I14</f>
        <v>55.580000000000005</v>
      </c>
      <c r="AB14" s="117">
        <f>-STOA!O14</f>
        <v>-130.20999999999998</v>
      </c>
      <c r="AC14">
        <f t="shared" si="0"/>
        <v>7.970536818383299</v>
      </c>
      <c r="AD14">
        <f t="shared" si="1"/>
        <v>542.53782527487681</v>
      </c>
      <c r="AE14">
        <f>'IDT-1'!C14</f>
        <v>0</v>
      </c>
      <c r="AF14" s="26"/>
      <c r="AG14">
        <f t="shared" si="2"/>
        <v>542.53782527487681</v>
      </c>
      <c r="AI14" s="75">
        <f>PXIL!I14</f>
        <v>0</v>
      </c>
      <c r="AJ14" s="75">
        <f>PXIL!O14</f>
        <v>0</v>
      </c>
      <c r="AK14" s="75">
        <f>RTM_IEX!I14</f>
        <v>38.75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6.8276988206833984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-0.54225941422594148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4.0744719999999992</v>
      </c>
      <c r="O15">
        <f>BYPL_ISGS_exbus!BB15</f>
        <v>499.81258914280238</v>
      </c>
      <c r="P15" s="77">
        <v>24.22</v>
      </c>
      <c r="Q15" s="77">
        <v>9.39</v>
      </c>
      <c r="R15" s="80">
        <v>0</v>
      </c>
      <c r="S15" s="80">
        <v>0</v>
      </c>
      <c r="T15" s="78">
        <f>SUMPRODUCT(LTA!F15:AJ15,LTA!F$101:AJ$101,LTA!F$104:AJ$104)</f>
        <v>24.78</v>
      </c>
      <c r="U15" s="78">
        <f>SUMPRODUCT(LTA!F15:AJ15,LTA!F$102:AJ$102,LTA!F$104:AJ$104)</f>
        <v>63.050000000000004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-41</v>
      </c>
      <c r="AA15" s="117">
        <f>STOA!I15</f>
        <v>55.580000000000005</v>
      </c>
      <c r="AB15" s="117">
        <f>-STOA!O15</f>
        <v>-130.20999999999998</v>
      </c>
      <c r="AC15">
        <f t="shared" si="0"/>
        <v>7.7186785991851208</v>
      </c>
      <c r="AD15">
        <f t="shared" si="1"/>
        <v>524.21382195007482</v>
      </c>
      <c r="AE15">
        <f>'IDT-1'!C15</f>
        <v>0</v>
      </c>
      <c r="AF15" s="26"/>
      <c r="AG15">
        <f t="shared" si="2"/>
        <v>524.21382195007482</v>
      </c>
      <c r="AI15" s="75">
        <f>PXIL!I15</f>
        <v>0</v>
      </c>
      <c r="AJ15" s="75">
        <f>PXIL!O15</f>
        <v>0</v>
      </c>
      <c r="AK15" s="75">
        <f>RTM_IEX!I15</f>
        <v>14.53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6.8276988206833984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-0.54225941422594148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4.3689199999999992</v>
      </c>
      <c r="O16">
        <f>BYPL_ISGS_exbus!BB16</f>
        <v>500.08422817280245</v>
      </c>
      <c r="P16" s="77">
        <v>24.22</v>
      </c>
      <c r="Q16" s="77">
        <v>9.39</v>
      </c>
      <c r="R16" s="80">
        <v>0</v>
      </c>
      <c r="S16" s="80">
        <v>0</v>
      </c>
      <c r="T16" s="78">
        <f>SUMPRODUCT(LTA!F16:AJ16,LTA!F$101:AJ$101,LTA!F$104:AJ$104)</f>
        <v>24.69</v>
      </c>
      <c r="U16" s="78">
        <f>SUMPRODUCT(LTA!F16:AJ16,LTA!F$102:AJ$102,LTA!F$104:AJ$104)</f>
        <v>62.710000000000008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-46</v>
      </c>
      <c r="AA16" s="117">
        <f>STOA!I16</f>
        <v>55.580000000000005</v>
      </c>
      <c r="AB16" s="117">
        <f>-STOA!O16</f>
        <v>-130.20999999999998</v>
      </c>
      <c r="AC16">
        <f t="shared" si="0"/>
        <v>7.7642668026600985</v>
      </c>
      <c r="AD16">
        <f t="shared" si="1"/>
        <v>519.30432077659998</v>
      </c>
      <c r="AE16">
        <f>'IDT-1'!C16</f>
        <v>0</v>
      </c>
      <c r="AF16" s="26"/>
      <c r="AG16">
        <f t="shared" si="2"/>
        <v>519.30432077659998</v>
      </c>
      <c r="AI16" s="75">
        <f>PXIL!I16</f>
        <v>0</v>
      </c>
      <c r="AJ16" s="75">
        <f>PXIL!O16</f>
        <v>0</v>
      </c>
      <c r="AK16" s="75">
        <f>RTM_IEX!I16</f>
        <v>14.53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6.8276988206833984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-0.54225941422594148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4.3775239999999993</v>
      </c>
      <c r="O17">
        <f>BYPL_ISGS_exbus!BB17</f>
        <v>500.5213603948024</v>
      </c>
      <c r="P17" s="77">
        <v>24.22</v>
      </c>
      <c r="Q17" s="77">
        <v>9.39</v>
      </c>
      <c r="R17" s="80">
        <v>0</v>
      </c>
      <c r="S17" s="80">
        <v>0</v>
      </c>
      <c r="T17" s="78">
        <f>SUMPRODUCT(LTA!F17:AJ17,LTA!F$101:AJ$101,LTA!F$104:AJ$104)</f>
        <v>24.58</v>
      </c>
      <c r="U17" s="78">
        <f>SUMPRODUCT(LTA!F17:AJ17,LTA!F$102:AJ$102,LTA!F$104:AJ$104)</f>
        <v>62.540000000000006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-51</v>
      </c>
      <c r="AA17" s="117">
        <f>STOA!I17</f>
        <v>55.580000000000005</v>
      </c>
      <c r="AB17" s="117">
        <f>-STOA!O17</f>
        <v>-130.20999999999998</v>
      </c>
      <c r="AC17">
        <f t="shared" si="0"/>
        <v>7.6822519190246741</v>
      </c>
      <c r="AD17">
        <f t="shared" si="1"/>
        <v>500.02207188223525</v>
      </c>
      <c r="AE17">
        <f>'IDT-1'!C17</f>
        <v>0</v>
      </c>
      <c r="AF17" s="26"/>
      <c r="AG17">
        <f t="shared" si="2"/>
        <v>500.02207188223525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6.8276988206833984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-0.54225941422594148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4.4645199999999985</v>
      </c>
      <c r="O18">
        <f>BYPL_ISGS_exbus!BB18</f>
        <v>500.5213603948024</v>
      </c>
      <c r="P18" s="77">
        <v>24.22</v>
      </c>
      <c r="Q18" s="77">
        <v>9.39</v>
      </c>
      <c r="R18" s="80">
        <v>0</v>
      </c>
      <c r="S18" s="80">
        <v>0</v>
      </c>
      <c r="T18" s="78">
        <f>SUMPRODUCT(LTA!F18:AJ18,LTA!F$101:AJ$101,LTA!F$104:AJ$104)</f>
        <v>23.92</v>
      </c>
      <c r="U18" s="78">
        <f>SUMPRODUCT(LTA!F18:AJ18,LTA!F$102:AJ$102,LTA!F$104:AJ$104)</f>
        <v>62.1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-51</v>
      </c>
      <c r="AA18" s="117">
        <f>STOA!I18</f>
        <v>55.580000000000005</v>
      </c>
      <c r="AB18" s="117">
        <f>-STOA!O18</f>
        <v>-130.20999999999998</v>
      </c>
      <c r="AC18">
        <f t="shared" si="0"/>
        <v>7.8437934838246735</v>
      </c>
      <c r="AD18">
        <f t="shared" si="1"/>
        <v>518.21752631743516</v>
      </c>
      <c r="AE18">
        <f>'IDT-1'!C18</f>
        <v>0</v>
      </c>
      <c r="AF18" s="26"/>
      <c r="AG18">
        <f t="shared" si="2"/>
        <v>518.21752631743516</v>
      </c>
      <c r="AI18" s="75">
        <f>PXIL!I18</f>
        <v>0</v>
      </c>
      <c r="AJ18" s="75">
        <f>PXIL!O18</f>
        <v>0</v>
      </c>
      <c r="AK18" s="75">
        <f>RTM_IEX!I18</f>
        <v>19.37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6.8276988206833984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-0.54225941422594148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4.4281919999999992</v>
      </c>
      <c r="O19">
        <f>BYPL_ISGS_exbus!BB19</f>
        <v>484.0420655761888</v>
      </c>
      <c r="P19" s="77">
        <v>24.22</v>
      </c>
      <c r="Q19" s="77">
        <v>9.39</v>
      </c>
      <c r="R19" s="80">
        <v>0</v>
      </c>
      <c r="S19" s="80">
        <v>0</v>
      </c>
      <c r="T19" s="78">
        <f>SUMPRODUCT(LTA!F19:AJ19,LTA!F$101:AJ$101,LTA!F$104:AJ$104)</f>
        <v>23.17</v>
      </c>
      <c r="U19" s="78">
        <f>SUMPRODUCT(LTA!F19:AJ19,LTA!F$102:AJ$102,LTA!F$104:AJ$104)</f>
        <v>61.620000000000005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-51</v>
      </c>
      <c r="AA19" s="117">
        <f>STOA!I19</f>
        <v>55.580000000000005</v>
      </c>
      <c r="AB19" s="117">
        <f>-STOA!O19</f>
        <v>-130.20999999999998</v>
      </c>
      <c r="AC19">
        <f t="shared" si="0"/>
        <v>7.7303120030208738</v>
      </c>
      <c r="AD19">
        <f t="shared" si="1"/>
        <v>505.43538497962544</v>
      </c>
      <c r="AE19">
        <f>'IDT-1'!C19</f>
        <v>0</v>
      </c>
      <c r="AF19" s="26"/>
      <c r="AG19">
        <f t="shared" si="2"/>
        <v>505.43538497962544</v>
      </c>
      <c r="AI19" s="75">
        <f>PXIL!I19</f>
        <v>0</v>
      </c>
      <c r="AJ19" s="75">
        <f>PXIL!O19</f>
        <v>0</v>
      </c>
      <c r="AK19" s="75">
        <f>RTM_IEX!I19</f>
        <v>24.22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6.8276988206833984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-0.54225941422594148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4.364139999999999</v>
      </c>
      <c r="O20">
        <f>BYPL_ISGS_exbus!BB20</f>
        <v>487.28989733778877</v>
      </c>
      <c r="P20" s="77">
        <v>24.22</v>
      </c>
      <c r="Q20" s="77">
        <v>9.39</v>
      </c>
      <c r="R20" s="80">
        <v>0</v>
      </c>
      <c r="S20" s="80">
        <v>0</v>
      </c>
      <c r="T20" s="78">
        <f>SUMPRODUCT(LTA!F20:AJ20,LTA!F$101:AJ$101,LTA!F$104:AJ$104)</f>
        <v>22.87</v>
      </c>
      <c r="U20" s="78">
        <f>SUMPRODUCT(LTA!F20:AJ20,LTA!F$102:AJ$102,LTA!F$104:AJ$104)</f>
        <v>61.14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-41</v>
      </c>
      <c r="AA20" s="117">
        <f>STOA!I20</f>
        <v>55.580000000000005</v>
      </c>
      <c r="AB20" s="117">
        <f>-STOA!O20</f>
        <v>-130.20999999999998</v>
      </c>
      <c r="AC20">
        <f t="shared" si="0"/>
        <v>7.5774119897010008</v>
      </c>
      <c r="AD20">
        <f t="shared" si="1"/>
        <v>508.30206475454531</v>
      </c>
      <c r="AE20">
        <f>'IDT-1'!C20</f>
        <v>0</v>
      </c>
      <c r="AF20" s="26"/>
      <c r="AG20">
        <f t="shared" si="2"/>
        <v>508.30206475454531</v>
      </c>
      <c r="AI20" s="75">
        <f>PXIL!I20</f>
        <v>0</v>
      </c>
      <c r="AJ20" s="75">
        <f>PXIL!O20</f>
        <v>0</v>
      </c>
      <c r="AK20" s="75">
        <f>RTM_IEX!I20</f>
        <v>14.53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6.8276988206833984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-0.54225941422594148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4.1987519999999998</v>
      </c>
      <c r="O21">
        <f>BYPL_ISGS_exbus!BB21</f>
        <v>486.5956446366003</v>
      </c>
      <c r="P21" s="77">
        <v>24.22</v>
      </c>
      <c r="Q21" s="77">
        <v>9.39</v>
      </c>
      <c r="R21" s="80">
        <v>0</v>
      </c>
      <c r="S21" s="80">
        <v>0</v>
      </c>
      <c r="T21" s="78">
        <f>SUMPRODUCT(LTA!F21:AJ21,LTA!F$101:AJ$101,LTA!F$104:AJ$104)</f>
        <v>21.82</v>
      </c>
      <c r="U21" s="78">
        <f>SUMPRODUCT(LTA!F21:AJ21,LTA!F$102:AJ$102,LTA!F$104:AJ$104)</f>
        <v>60.6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-36</v>
      </c>
      <c r="AA21" s="117">
        <f>STOA!I21</f>
        <v>55.580000000000005</v>
      </c>
      <c r="AB21" s="117">
        <f>-STOA!O21</f>
        <v>-130.20999999999998</v>
      </c>
      <c r="AC21">
        <f t="shared" si="0"/>
        <v>7.5540565139195657</v>
      </c>
      <c r="AD21">
        <f t="shared" si="1"/>
        <v>515.71577952913822</v>
      </c>
      <c r="AE21">
        <f>'IDT-1'!C21</f>
        <v>0</v>
      </c>
      <c r="AF21" s="26"/>
      <c r="AG21">
        <f t="shared" si="2"/>
        <v>515.71577952913822</v>
      </c>
      <c r="AI21" s="75">
        <f>PXIL!I21</f>
        <v>0</v>
      </c>
      <c r="AJ21" s="75">
        <f>PXIL!O21</f>
        <v>0</v>
      </c>
      <c r="AK21" s="75">
        <f>RTM_IEX!I21</f>
        <v>19.37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6.8276988206833984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-0.54225941422594148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4.1758079999999991</v>
      </c>
      <c r="O22">
        <f>BYPL_ISGS_exbus!BB22</f>
        <v>490.09976326160029</v>
      </c>
      <c r="P22" s="77">
        <v>24.22</v>
      </c>
      <c r="Q22" s="77">
        <v>9.39</v>
      </c>
      <c r="R22" s="80">
        <v>0</v>
      </c>
      <c r="S22" s="80">
        <v>0</v>
      </c>
      <c r="T22" s="78">
        <f>SUMPRODUCT(LTA!F22:AJ22,LTA!F$101:AJ$101,LTA!F$104:AJ$104)</f>
        <v>21.8</v>
      </c>
      <c r="U22" s="78">
        <f>SUMPRODUCT(LTA!F22:AJ22,LTA!F$102:AJ$102,LTA!F$104:AJ$104)</f>
        <v>59.27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-46</v>
      </c>
      <c r="AA22" s="117">
        <f>STOA!I22</f>
        <v>55.580000000000005</v>
      </c>
      <c r="AB22" s="117">
        <f>-STOA!O22</f>
        <v>-130.20999999999998</v>
      </c>
      <c r="AC22">
        <f t="shared" si="0"/>
        <v>7.6615921258415174</v>
      </c>
      <c r="AD22">
        <f t="shared" si="1"/>
        <v>507.73941854221613</v>
      </c>
      <c r="AE22">
        <f>'IDT-1'!C22</f>
        <v>0</v>
      </c>
      <c r="AF22" s="26"/>
      <c r="AG22">
        <f t="shared" si="2"/>
        <v>507.73941854221613</v>
      </c>
      <c r="AI22" s="75">
        <f>PXIL!I22</f>
        <v>0</v>
      </c>
      <c r="AJ22" s="75">
        <f>PXIL!O22</f>
        <v>0</v>
      </c>
      <c r="AK22" s="75">
        <f>RTM_IEX!I22</f>
        <v>19.37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6.8276988206833984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-0.54225941422594148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4.3316359999999987</v>
      </c>
      <c r="O23">
        <f>BYPL_ISGS_exbus!BB23</f>
        <v>500.50130193648482</v>
      </c>
      <c r="P23" s="77">
        <v>24.22</v>
      </c>
      <c r="Q23" s="77">
        <v>9.39</v>
      </c>
      <c r="R23" s="80">
        <v>0</v>
      </c>
      <c r="S23" s="80">
        <v>0</v>
      </c>
      <c r="T23" s="78">
        <f>SUMPRODUCT(LTA!F23:AJ23,LTA!F$101:AJ$101,LTA!F$104:AJ$104)</f>
        <v>20.77</v>
      </c>
      <c r="U23" s="78">
        <f>SUMPRODUCT(LTA!F23:AJ23,LTA!F$102:AJ$102,LTA!F$104:AJ$104)</f>
        <v>58.75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-31</v>
      </c>
      <c r="AA23" s="117">
        <f>STOA!I23</f>
        <v>55.580000000000005</v>
      </c>
      <c r="AB23" s="117">
        <f>-STOA!O23</f>
        <v>-130.20999999999998</v>
      </c>
      <c r="AC23">
        <f t="shared" si="0"/>
        <v>7.5394850397475732</v>
      </c>
      <c r="AD23">
        <f t="shared" si="1"/>
        <v>524.1188923031948</v>
      </c>
      <c r="AE23">
        <f>'IDT-1'!C23</f>
        <v>0</v>
      </c>
      <c r="AF23" s="26"/>
      <c r="AG23">
        <f t="shared" si="2"/>
        <v>524.1188923031948</v>
      </c>
      <c r="AI23" s="75">
        <f>PXIL!I23</f>
        <v>0</v>
      </c>
      <c r="AJ23" s="75">
        <f>PXIL!O23</f>
        <v>0</v>
      </c>
      <c r="AK23" s="75">
        <f>RTM_IEX!I23</f>
        <v>11.62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6.8276988206833984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-0.54225941422594148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4.3316359999999987</v>
      </c>
      <c r="O24">
        <f>BYPL_ISGS_exbus!BB24</f>
        <v>521.7326958090872</v>
      </c>
      <c r="P24" s="77">
        <v>24.22</v>
      </c>
      <c r="Q24" s="77">
        <v>9.39</v>
      </c>
      <c r="R24" s="80">
        <v>0</v>
      </c>
      <c r="S24" s="80">
        <v>0</v>
      </c>
      <c r="T24" s="78">
        <f>SUMPRODUCT(LTA!F24:AJ24,LTA!F$101:AJ$101,LTA!F$104:AJ$104)</f>
        <v>19.28</v>
      </c>
      <c r="U24" s="78">
        <f>SUMPRODUCT(LTA!F24:AJ24,LTA!F$102:AJ$102,LTA!F$104:AJ$104)</f>
        <v>58.27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-16</v>
      </c>
      <c r="AA24" s="117">
        <f>STOA!I24</f>
        <v>55.580000000000005</v>
      </c>
      <c r="AB24" s="117">
        <f>-STOA!O24</f>
        <v>-130.20999999999998</v>
      </c>
      <c r="AC24">
        <f t="shared" si="0"/>
        <v>7.8730731314923323</v>
      </c>
      <c r="AD24">
        <f t="shared" si="1"/>
        <v>501.42669808405242</v>
      </c>
      <c r="AE24">
        <f>'IDT-1'!C24</f>
        <v>0</v>
      </c>
      <c r="AF24" s="26"/>
      <c r="AG24">
        <f t="shared" si="2"/>
        <v>501.42669808405242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6.8276988206833984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-0.54225941422594148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4.1662479999999986</v>
      </c>
      <c r="O25">
        <f>BYPL_ISGS_exbus!BB25</f>
        <v>521.67462182490578</v>
      </c>
      <c r="P25" s="77">
        <v>24.22</v>
      </c>
      <c r="Q25" s="77">
        <v>9.39</v>
      </c>
      <c r="R25" s="80">
        <v>0</v>
      </c>
      <c r="S25" s="80">
        <v>0</v>
      </c>
      <c r="T25" s="78">
        <f>SUMPRODUCT(LTA!F25:AJ25,LTA!F$101:AJ$101,LTA!F$104:AJ$104)</f>
        <v>18.54</v>
      </c>
      <c r="U25" s="78">
        <f>SUMPRODUCT(LTA!F25:AJ25,LTA!F$102:AJ$102,LTA!F$104:AJ$104)</f>
        <v>57.52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</v>
      </c>
      <c r="AA25" s="117">
        <f>STOA!I25</f>
        <v>55.580000000000005</v>
      </c>
      <c r="AB25" s="117">
        <f>-STOA!O25</f>
        <v>-130.20999999999998</v>
      </c>
      <c r="AC25">
        <f t="shared" si="0"/>
        <v>7.5472602027546998</v>
      </c>
      <c r="AD25">
        <f t="shared" si="1"/>
        <v>535.03904902860847</v>
      </c>
      <c r="AE25">
        <f>'IDT-1'!C25</f>
        <v>0</v>
      </c>
      <c r="AF25" s="26"/>
      <c r="AG25">
        <f t="shared" si="2"/>
        <v>535.03904902860847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7.2341094647716968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-0.54225941422594148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4.3086919999999989</v>
      </c>
      <c r="O26">
        <f>BYPL_ISGS_exbus!BB26</f>
        <v>521.92851069469566</v>
      </c>
      <c r="P26" s="77">
        <v>24.22</v>
      </c>
      <c r="Q26" s="77">
        <v>9.39</v>
      </c>
      <c r="R26" s="80">
        <v>0</v>
      </c>
      <c r="S26" s="80">
        <v>0</v>
      </c>
      <c r="T26" s="78">
        <f>SUMPRODUCT(LTA!F26:AJ26,LTA!F$101:AJ$101,LTA!F$104:AJ$104)</f>
        <v>18.2</v>
      </c>
      <c r="U26" s="78">
        <f>SUMPRODUCT(LTA!F26:AJ26,LTA!F$102:AJ$102,LTA!F$104:AJ$104)</f>
        <v>56.930000000000007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-11</v>
      </c>
      <c r="AA26" s="117">
        <f>STOA!I26</f>
        <v>55.580000000000005</v>
      </c>
      <c r="AB26" s="117">
        <f>-STOA!O26</f>
        <v>-130.20999999999998</v>
      </c>
      <c r="AC26">
        <f t="shared" si="0"/>
        <v>7.5461403456768306</v>
      </c>
      <c r="AD26">
        <f t="shared" si="1"/>
        <v>534.9129123995649</v>
      </c>
      <c r="AE26">
        <f>'IDT-1'!C26</f>
        <v>0</v>
      </c>
      <c r="AF26" s="26"/>
      <c r="AG26">
        <f t="shared" si="2"/>
        <v>534.9129123995649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7.2341094647716968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-0.54225941422594148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4.2264759999999999</v>
      </c>
      <c r="O27">
        <f>BYPL_ISGS_exbus!BB27</f>
        <v>524.2447055040243</v>
      </c>
      <c r="P27" s="77">
        <v>59.21</v>
      </c>
      <c r="Q27" s="77">
        <v>22.19253977337759</v>
      </c>
      <c r="R27" s="80">
        <v>10.41</v>
      </c>
      <c r="S27" s="80">
        <v>0</v>
      </c>
      <c r="T27" s="78">
        <f>SUMPRODUCT(LTA!F27:AJ27,LTA!F$101:AJ$101,LTA!F$104:AJ$104)</f>
        <v>17.12</v>
      </c>
      <c r="U27" s="78">
        <f>SUMPRODUCT(LTA!F27:AJ27,LTA!F$102:AJ$102,LTA!F$104:AJ$104)</f>
        <v>56.24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55.580000000000005</v>
      </c>
      <c r="AB27" s="117">
        <f>-STOA!O27</f>
        <v>-152.19999999999999</v>
      </c>
      <c r="AC27">
        <f t="shared" si="0"/>
        <v>8.0268044178406406</v>
      </c>
      <c r="AD27">
        <f t="shared" si="1"/>
        <v>597.10876691010708</v>
      </c>
      <c r="AE27">
        <f>'IDT-1'!C27</f>
        <v>0</v>
      </c>
      <c r="AF27" s="26"/>
      <c r="AG27">
        <f t="shared" si="2"/>
        <v>597.10876691010708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7.2341094647716968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-0.54225941422594148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4.1758079999999991</v>
      </c>
      <c r="O28">
        <f>BYPL_ISGS_exbus!BB28</f>
        <v>520.9973015185958</v>
      </c>
      <c r="P28" s="77">
        <v>59.21</v>
      </c>
      <c r="Q28" s="77">
        <v>22.19253977337759</v>
      </c>
      <c r="R28" s="80">
        <v>17.5</v>
      </c>
      <c r="S28" s="80">
        <v>0</v>
      </c>
      <c r="T28" s="78">
        <f>SUMPRODUCT(LTA!F28:AJ28,LTA!F$101:AJ$101,LTA!F$104:AJ$104)</f>
        <v>16.04</v>
      </c>
      <c r="U28" s="78">
        <f>SUMPRODUCT(LTA!F28:AJ28,LTA!F$102:AJ$102,LTA!F$104:AJ$104)</f>
        <v>55.59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55.580000000000005</v>
      </c>
      <c r="AB28" s="117">
        <f>-STOA!O28</f>
        <v>-152.19999999999999</v>
      </c>
      <c r="AC28">
        <f t="shared" si="0"/>
        <v>8.04494938436887</v>
      </c>
      <c r="AD28">
        <f t="shared" si="1"/>
        <v>599.1525499581503</v>
      </c>
      <c r="AE28">
        <f>'IDT-1'!C28</f>
        <v>0</v>
      </c>
      <c r="AF28" s="26"/>
      <c r="AG28">
        <f t="shared" si="2"/>
        <v>599.1525499581503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7.2341094647716968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-0.54225941422594148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4.1394799999999989</v>
      </c>
      <c r="O29">
        <f>BYPL_ISGS_exbus!BB29</f>
        <v>521.70607251659578</v>
      </c>
      <c r="P29" s="77">
        <v>59.21</v>
      </c>
      <c r="Q29" s="77">
        <v>22.19253977337759</v>
      </c>
      <c r="R29" s="80">
        <v>17.5</v>
      </c>
      <c r="S29" s="80">
        <v>0</v>
      </c>
      <c r="T29" s="78">
        <f>SUMPRODUCT(LTA!F29:AJ29,LTA!F$101:AJ$101,LTA!F$104:AJ$104)</f>
        <v>16.09</v>
      </c>
      <c r="U29" s="78">
        <f>SUMPRODUCT(LTA!F29:AJ29,LTA!F$102:AJ$102,LTA!F$104:AJ$104)</f>
        <v>55.13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55.580000000000005</v>
      </c>
      <c r="AB29" s="117">
        <f>-STOA!O29</f>
        <v>-152.19999999999999</v>
      </c>
      <c r="AC29">
        <f t="shared" si="0"/>
        <v>8.0472588827512705</v>
      </c>
      <c r="AD29">
        <f t="shared" si="1"/>
        <v>599.41268345776803</v>
      </c>
      <c r="AE29">
        <f>'IDT-1'!C29</f>
        <v>0</v>
      </c>
      <c r="AF29" s="26"/>
      <c r="AG29">
        <f t="shared" si="2"/>
        <v>599.41268345776803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7.2341094647716968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-0.54225941422594148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4.3689199999999992</v>
      </c>
      <c r="O30">
        <f>BYPL_ISGS_exbus!BB30</f>
        <v>527.42333991659575</v>
      </c>
      <c r="P30" s="77">
        <v>59.21</v>
      </c>
      <c r="Q30" s="77">
        <v>22.19253977337759</v>
      </c>
      <c r="R30" s="80">
        <v>17.5</v>
      </c>
      <c r="S30" s="80">
        <v>0</v>
      </c>
      <c r="T30" s="78">
        <f>SUMPRODUCT(LTA!F30:AJ30,LTA!F$101:AJ$101,LTA!F$104:AJ$104)</f>
        <v>17.240000000000002</v>
      </c>
      <c r="U30" s="78">
        <f>SUMPRODUCT(LTA!F30:AJ30,LTA!F$102:AJ$102,LTA!F$104:AJ$104)</f>
        <v>54.57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55.74</v>
      </c>
      <c r="AB30" s="117">
        <f>-STOA!O30</f>
        <v>-152.19999999999999</v>
      </c>
      <c r="AC30">
        <f t="shared" si="0"/>
        <v>8.2659962032707863</v>
      </c>
      <c r="AD30">
        <f t="shared" si="1"/>
        <v>587.89065353724845</v>
      </c>
      <c r="AE30">
        <f>'IDT-1'!C30</f>
        <v>0</v>
      </c>
      <c r="AF30" s="26"/>
      <c r="AG30">
        <f t="shared" si="2"/>
        <v>587.89065353724845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-18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-0.54225941422594148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4.3823039999999986</v>
      </c>
      <c r="O31">
        <f>BYPL_ISGS_exbus!BB31</f>
        <v>542.76438633529563</v>
      </c>
      <c r="P31" s="77">
        <v>59.21</v>
      </c>
      <c r="Q31" s="77">
        <v>22.19253977337759</v>
      </c>
      <c r="R31" s="80">
        <v>17.5</v>
      </c>
      <c r="S31" s="80">
        <v>0</v>
      </c>
      <c r="T31" s="78">
        <f>SUMPRODUCT(LTA!F31:AJ31,LTA!F$101:AJ$101,LTA!F$104:AJ$104)</f>
        <v>24.77</v>
      </c>
      <c r="U31" s="78">
        <f>SUMPRODUCT(LTA!F31:AJ31,LTA!F$102:AJ$102,LTA!F$104:AJ$104)</f>
        <v>77.099999999999994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58.210000000000008</v>
      </c>
      <c r="AB31" s="117">
        <f>-STOA!O31</f>
        <v>-152.19999999999999</v>
      </c>
      <c r="AC31">
        <f t="shared" si="0"/>
        <v>8.6634567694215505</v>
      </c>
      <c r="AD31">
        <f t="shared" si="1"/>
        <v>638.68580077988736</v>
      </c>
      <c r="AE31">
        <f>'IDT-1'!C31</f>
        <v>0</v>
      </c>
      <c r="AF31" s="26"/>
      <c r="AG31">
        <f t="shared" si="2"/>
        <v>638.68580077988736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-0.54225941422594148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4.1987519999999998</v>
      </c>
      <c r="O32">
        <f>BYPL_ISGS_exbus!BB32</f>
        <v>544.06306181029572</v>
      </c>
      <c r="P32" s="77">
        <v>59.21</v>
      </c>
      <c r="Q32" s="77">
        <v>22.19253977337759</v>
      </c>
      <c r="R32" s="80">
        <v>17.5</v>
      </c>
      <c r="S32" s="80">
        <v>0</v>
      </c>
      <c r="T32" s="78">
        <f>SUMPRODUCT(LTA!F32:AJ32,LTA!F$101:AJ$101,LTA!F$104:AJ$104)</f>
        <v>34.659999999999997</v>
      </c>
      <c r="U32" s="78">
        <f>SUMPRODUCT(LTA!F32:AJ32,LTA!F$102:AJ$102,LTA!F$104:AJ$104)</f>
        <v>70.069999999999993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63.040000000000006</v>
      </c>
      <c r="AB32" s="117">
        <f>-STOA!O32</f>
        <v>-152.19999999999999</v>
      </c>
      <c r="AC32">
        <f t="shared" si="0"/>
        <v>8.9185044064454555</v>
      </c>
      <c r="AD32">
        <f t="shared" si="1"/>
        <v>627.2358766178636</v>
      </c>
      <c r="AE32">
        <f>'IDT-1'!C32</f>
        <v>0</v>
      </c>
      <c r="AF32" s="26"/>
      <c r="AG32">
        <f t="shared" si="2"/>
        <v>627.2358766178636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7.1901379512767836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-0.54225941422594148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4.1069759999999995</v>
      </c>
      <c r="O33">
        <f>BYPL_ISGS_exbus!BB33</f>
        <v>521.7207683137957</v>
      </c>
      <c r="P33" s="77">
        <v>59.21</v>
      </c>
      <c r="Q33" s="77">
        <v>22.19253977337759</v>
      </c>
      <c r="R33" s="80">
        <v>17.5</v>
      </c>
      <c r="S33" s="80">
        <v>0</v>
      </c>
      <c r="T33" s="78">
        <f>SUMPRODUCT(LTA!F33:AJ33,LTA!F$101:AJ$101,LTA!F$104:AJ$104)</f>
        <v>45.5</v>
      </c>
      <c r="U33" s="78">
        <f>SUMPRODUCT(LTA!F33:AJ33,LTA!F$102:AJ$102,LTA!F$104:AJ$104)</f>
        <v>70.28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67.960000000000008</v>
      </c>
      <c r="AB33" s="117">
        <f>-STOA!O33</f>
        <v>-152.19999999999999</v>
      </c>
      <c r="AC33">
        <f t="shared" si="0"/>
        <v>8.8141310469137331</v>
      </c>
      <c r="AD33">
        <f t="shared" si="1"/>
        <v>625.52403157731044</v>
      </c>
      <c r="AE33">
        <f>'IDT-1'!C33</f>
        <v>0</v>
      </c>
      <c r="AF33" s="26"/>
      <c r="AG33">
        <f t="shared" si="2"/>
        <v>625.52403157731044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7.1901379512767836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-0.54225941422594148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4.0563079999999996</v>
      </c>
      <c r="O34">
        <f>BYPL_ISGS_exbus!BB34</f>
        <v>520.19708047979566</v>
      </c>
      <c r="P34" s="77">
        <v>59.21</v>
      </c>
      <c r="Q34" s="77">
        <v>22.19253977337759</v>
      </c>
      <c r="R34" s="80">
        <v>17.5</v>
      </c>
      <c r="S34" s="80">
        <v>0</v>
      </c>
      <c r="T34" s="78">
        <f>SUMPRODUCT(LTA!F34:AJ34,LTA!F$101:AJ$101,LTA!F$104:AJ$104)</f>
        <v>58.13</v>
      </c>
      <c r="U34" s="78">
        <f>SUMPRODUCT(LTA!F34:AJ34,LTA!F$102:AJ$102,LTA!F$104:AJ$104)</f>
        <v>63.05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72.800000000000011</v>
      </c>
      <c r="AB34" s="117">
        <f>-STOA!O34</f>
        <v>-152.19999999999999</v>
      </c>
      <c r="AC34">
        <f t="shared" si="0"/>
        <v>8.9791699907964855</v>
      </c>
      <c r="AD34">
        <f t="shared" si="1"/>
        <v>624.02463679942753</v>
      </c>
      <c r="AE34">
        <f>'IDT-1'!C34</f>
        <v>0</v>
      </c>
      <c r="AF34" s="26"/>
      <c r="AG34">
        <f t="shared" si="2"/>
        <v>624.02463679942753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-0.54225941422594148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4.3459759999999994</v>
      </c>
      <c r="O35">
        <f>BYPL_ISGS_exbus!BB35</f>
        <v>493.8395961757243</v>
      </c>
      <c r="P35" s="77">
        <v>59.21</v>
      </c>
      <c r="Q35" s="77">
        <v>22.189999999999998</v>
      </c>
      <c r="R35" s="80">
        <v>18.350000000000001</v>
      </c>
      <c r="S35" s="80">
        <v>0</v>
      </c>
      <c r="T35" s="78">
        <f>SUMPRODUCT(LTA!F35:AJ35,LTA!F$101:AJ$101,LTA!F$104:AJ$104)</f>
        <v>68.98</v>
      </c>
      <c r="U35" s="78">
        <f>SUMPRODUCT(LTA!F35:AJ35,LTA!F$102:AJ$102,LTA!F$104:AJ$104)</f>
        <v>67.56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76.580000000000013</v>
      </c>
      <c r="AB35" s="117">
        <f>-STOA!O35</f>
        <v>-152.19999999999999</v>
      </c>
      <c r="AC35">
        <f t="shared" si="0"/>
        <v>8.5705377564271235</v>
      </c>
      <c r="AD35">
        <f t="shared" si="1"/>
        <v>658.35291295634818</v>
      </c>
      <c r="AE35">
        <f>'IDT-1'!C35</f>
        <v>0</v>
      </c>
      <c r="AF35" s="26"/>
      <c r="AG35">
        <f t="shared" si="2"/>
        <v>658.35291295634818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-0.54225941422594148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4.4645199999999985</v>
      </c>
      <c r="O36">
        <f>BYPL_ISGS_exbus!BB36</f>
        <v>495.20328798763188</v>
      </c>
      <c r="P36" s="77">
        <v>59.21</v>
      </c>
      <c r="Q36" s="77">
        <v>9.39</v>
      </c>
      <c r="R36" s="80">
        <v>18.350000000000001</v>
      </c>
      <c r="S36" s="80">
        <v>0</v>
      </c>
      <c r="T36" s="78">
        <f>SUMPRODUCT(LTA!F36:AJ36,LTA!F$101:AJ$101,LTA!F$104:AJ$104)</f>
        <v>81.48</v>
      </c>
      <c r="U36" s="78">
        <f>SUMPRODUCT(LTA!F36:AJ36,LTA!F$102:AJ$102,LTA!F$104:AJ$104)</f>
        <v>55.56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79.580000000000013</v>
      </c>
      <c r="AB36" s="117">
        <f>-STOA!O36</f>
        <v>-152.19999999999999</v>
      </c>
      <c r="AC36">
        <f t="shared" si="0"/>
        <v>8.5017414315719098</v>
      </c>
      <c r="AD36">
        <f t="shared" si="1"/>
        <v>650.60394509311095</v>
      </c>
      <c r="AE36">
        <f>'IDT-1'!C36</f>
        <v>0</v>
      </c>
      <c r="AF36" s="26"/>
      <c r="AG36">
        <f t="shared" si="2"/>
        <v>650.60394509311095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-0.54225941422594148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4.1394799999999989</v>
      </c>
      <c r="O37">
        <f>BYPL_ISGS_exbus!BB37</f>
        <v>502.91980071674658</v>
      </c>
      <c r="P37" s="77">
        <v>24.22</v>
      </c>
      <c r="Q37" s="77">
        <v>9.39</v>
      </c>
      <c r="R37" s="80">
        <v>18.350000000000001</v>
      </c>
      <c r="S37" s="80">
        <v>0</v>
      </c>
      <c r="T37" s="78">
        <f>SUMPRODUCT(LTA!F37:AJ37,LTA!F$101:AJ$101,LTA!F$104:AJ$104)</f>
        <v>93.179999999999993</v>
      </c>
      <c r="U37" s="78">
        <f>SUMPRODUCT(LTA!F37:AJ37,LTA!F$102:AJ$102,LTA!F$104:AJ$104)</f>
        <v>55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</v>
      </c>
      <c r="AA37" s="117">
        <f>STOA!I37</f>
        <v>82.580000000000013</v>
      </c>
      <c r="AB37" s="117">
        <f>-STOA!O37</f>
        <v>-152.19999999999999</v>
      </c>
      <c r="AC37">
        <f t="shared" si="0"/>
        <v>8.6479125191103137</v>
      </c>
      <c r="AD37">
        <f t="shared" si="1"/>
        <v>665.05924673468724</v>
      </c>
      <c r="AE37">
        <f>'IDT-1'!C37</f>
        <v>0</v>
      </c>
      <c r="AF37" s="26"/>
      <c r="AG37">
        <f t="shared" si="2"/>
        <v>665.05924673468724</v>
      </c>
      <c r="AI37" s="75">
        <f>PXIL!I37</f>
        <v>0</v>
      </c>
      <c r="AJ37" s="75">
        <f>PXIL!O37</f>
        <v>0</v>
      </c>
      <c r="AK37" s="75">
        <f>RTM_IEX!I37</f>
        <v>29.06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-0.54225941422594148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4.2350799999999991</v>
      </c>
      <c r="O38">
        <f>BYPL_ISGS_exbus!BB38</f>
        <v>497.20253331674678</v>
      </c>
      <c r="P38" s="77">
        <v>24.22</v>
      </c>
      <c r="Q38" s="77">
        <v>9.39</v>
      </c>
      <c r="R38" s="80">
        <v>18.350000000000001</v>
      </c>
      <c r="S38" s="80">
        <v>0</v>
      </c>
      <c r="T38" s="78">
        <f>SUMPRODUCT(LTA!F38:AJ38,LTA!F$101:AJ$101,LTA!F$104:AJ$104)</f>
        <v>103.16999999999999</v>
      </c>
      <c r="U38" s="78">
        <f>SUMPRODUCT(LTA!F38:AJ38,LTA!F$102:AJ$102,LTA!F$104:AJ$104)</f>
        <v>54.84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85.580000000000013</v>
      </c>
      <c r="AB38" s="117">
        <f>-STOA!O38</f>
        <v>-152.19999999999999</v>
      </c>
      <c r="AC38">
        <f t="shared" si="0"/>
        <v>8.6598757184681201</v>
      </c>
      <c r="AD38">
        <f t="shared" si="1"/>
        <v>668.41561613532963</v>
      </c>
      <c r="AE38">
        <f>'IDT-1'!C38</f>
        <v>0</v>
      </c>
      <c r="AF38" s="26"/>
      <c r="AG38">
        <f t="shared" si="2"/>
        <v>668.41561613532963</v>
      </c>
      <c r="AI38" s="75">
        <f>PXIL!I38</f>
        <v>0</v>
      </c>
      <c r="AJ38" s="75">
        <f>PXIL!O38</f>
        <v>0</v>
      </c>
      <c r="AK38" s="75">
        <f>RTM_IEX!I38</f>
        <v>24.22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7.1901379512767836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-0.54225941422594148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4.2216959999999997</v>
      </c>
      <c r="O39">
        <f>BYPL_ISGS_exbus!BB39</f>
        <v>497.81898697924669</v>
      </c>
      <c r="P39" s="77">
        <v>24.22</v>
      </c>
      <c r="Q39" s="77">
        <v>9.39</v>
      </c>
      <c r="R39" s="80">
        <v>18.350000000000005</v>
      </c>
      <c r="S39" s="80">
        <v>0</v>
      </c>
      <c r="T39" s="78">
        <f>SUMPRODUCT(LTA!F39:AJ39,LTA!F$101:AJ$101,LTA!F$104:AJ$104)</f>
        <v>113.44</v>
      </c>
      <c r="U39" s="78">
        <f>SUMPRODUCT(LTA!F39:AJ39,LTA!F$102:AJ$102,LTA!F$104:AJ$104)</f>
        <v>54.39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89.48</v>
      </c>
      <c r="AB39" s="117">
        <f>-STOA!O39</f>
        <v>-152.19999999999999</v>
      </c>
      <c r="AC39">
        <f t="shared" si="0"/>
        <v>8.7859187314981195</v>
      </c>
      <c r="AD39">
        <f t="shared" si="1"/>
        <v>682.6126427847995</v>
      </c>
      <c r="AE39">
        <f>'IDT-1'!C39</f>
        <v>0</v>
      </c>
      <c r="AF39" s="26"/>
      <c r="AG39">
        <f t="shared" si="2"/>
        <v>682.6126427847995</v>
      </c>
      <c r="AI39" s="75">
        <f>PXIL!I39</f>
        <v>0</v>
      </c>
      <c r="AJ39" s="75">
        <f>PXIL!O39</f>
        <v>0</v>
      </c>
      <c r="AK39" s="75">
        <f>RTM_IEX!I39</f>
        <v>24.22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7.1901379512767836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-0.54225941422594148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4.1346999999999987</v>
      </c>
      <c r="O40">
        <f>BYPL_ISGS_exbus!BB40</f>
        <v>497.81898697924669</v>
      </c>
      <c r="P40" s="77">
        <v>24.22</v>
      </c>
      <c r="Q40" s="77">
        <v>9.39</v>
      </c>
      <c r="R40" s="80">
        <v>18.350000000000005</v>
      </c>
      <c r="S40" s="80">
        <v>0</v>
      </c>
      <c r="T40" s="78">
        <f>SUMPRODUCT(LTA!F40:AJ40,LTA!F$101:AJ$101,LTA!F$104:AJ$104)</f>
        <v>124.21</v>
      </c>
      <c r="U40" s="78">
        <f>SUMPRODUCT(LTA!F40:AJ40,LTA!F$102:AJ$102,LTA!F$104:AJ$104)</f>
        <v>54.03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92.18</v>
      </c>
      <c r="AB40" s="117">
        <f>-STOA!O40</f>
        <v>-152.19999999999999</v>
      </c>
      <c r="AC40">
        <f t="shared" si="0"/>
        <v>8.9431131666981187</v>
      </c>
      <c r="AD40">
        <f t="shared" si="1"/>
        <v>700.31845234959928</v>
      </c>
      <c r="AE40">
        <f>'IDT-1'!C40</f>
        <v>0</v>
      </c>
      <c r="AF40" s="26"/>
      <c r="AG40">
        <f t="shared" si="2"/>
        <v>700.31845234959928</v>
      </c>
      <c r="AI40" s="75">
        <f>PXIL!I40</f>
        <v>0</v>
      </c>
      <c r="AJ40" s="75">
        <f>PXIL!O40</f>
        <v>0</v>
      </c>
      <c r="AK40" s="75">
        <f>RTM_IEX!I40</f>
        <v>29.06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7.1901379512767836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-0.54225941422594148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4.4836399999999994</v>
      </c>
      <c r="O41">
        <f>BYPL_ISGS_exbus!BB41</f>
        <v>497.81898697924669</v>
      </c>
      <c r="P41" s="77">
        <v>38.750000000000007</v>
      </c>
      <c r="Q41" s="77">
        <v>9.39</v>
      </c>
      <c r="R41" s="80">
        <v>18.350000000000005</v>
      </c>
      <c r="S41" s="80">
        <v>0</v>
      </c>
      <c r="T41" s="78">
        <f>SUMPRODUCT(LTA!F41:AJ41,LTA!F$101:AJ$101,LTA!F$104:AJ$104)</f>
        <v>129.59</v>
      </c>
      <c r="U41" s="78">
        <f>SUMPRODUCT(LTA!F41:AJ41,LTA!F$102:AJ$102,LTA!F$104:AJ$104)</f>
        <v>53.510000000000005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97.580000000000013</v>
      </c>
      <c r="AB41" s="117">
        <f>-STOA!O41</f>
        <v>-152.19999999999999</v>
      </c>
      <c r="AC41">
        <f t="shared" si="0"/>
        <v>8.9973891139200735</v>
      </c>
      <c r="AD41">
        <f t="shared" si="1"/>
        <v>686.34311640237763</v>
      </c>
      <c r="AE41">
        <f>'IDT-1'!C41</f>
        <v>0</v>
      </c>
      <c r="AF41" s="26"/>
      <c r="AG41">
        <f t="shared" si="2"/>
        <v>686.34311640237763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7.1901379512767836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-0.54225941422594148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4.4788599999999983</v>
      </c>
      <c r="O42">
        <f>BYPL_ISGS_exbus!BB42</f>
        <v>496.79195053424672</v>
      </c>
      <c r="P42" s="77">
        <v>38.750000000000007</v>
      </c>
      <c r="Q42" s="77">
        <v>9.39</v>
      </c>
      <c r="R42" s="80">
        <v>18.350000000000005</v>
      </c>
      <c r="S42" s="80">
        <v>0</v>
      </c>
      <c r="T42" s="78">
        <f>SUMPRODUCT(LTA!F42:AJ42,LTA!F$101:AJ$101,LTA!F$104:AJ$104)</f>
        <v>138.49</v>
      </c>
      <c r="U42" s="78">
        <f>SUMPRODUCT(LTA!F42:AJ42,LTA!F$102:AJ$102,LTA!F$104:AJ$104)</f>
        <v>52.930000000000007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100.58000000000001</v>
      </c>
      <c r="AB42" s="117">
        <f>-STOA!O42</f>
        <v>-152.19999999999999</v>
      </c>
      <c r="AC42">
        <f t="shared" si="0"/>
        <v>9.0844158539821187</v>
      </c>
      <c r="AD42">
        <f t="shared" si="1"/>
        <v>716.2342732173156</v>
      </c>
      <c r="AE42">
        <f>'IDT-1'!C42</f>
        <v>0</v>
      </c>
      <c r="AF42" s="26"/>
      <c r="AG42">
        <f t="shared" si="2"/>
        <v>716.2342732173156</v>
      </c>
      <c r="AI42" s="75">
        <f>PXIL!I42</f>
        <v>0</v>
      </c>
      <c r="AJ42" s="75">
        <f>PXIL!O42</f>
        <v>0</v>
      </c>
      <c r="AK42" s="75">
        <f>RTM_IEX!I42</f>
        <v>9.69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7.1901379512767836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-0.54225941422594148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4.2723639999999996</v>
      </c>
      <c r="O43">
        <f>BYPL_ISGS_exbus!BB43</f>
        <v>493.55274386014673</v>
      </c>
      <c r="P43" s="77">
        <v>38.750000000000007</v>
      </c>
      <c r="Q43" s="77">
        <v>9.39</v>
      </c>
      <c r="R43" s="80">
        <v>18.350000000000005</v>
      </c>
      <c r="S43" s="80">
        <v>0</v>
      </c>
      <c r="T43" s="78">
        <f>SUMPRODUCT(LTA!F43:AJ43,LTA!F$101:AJ$101,LTA!F$104:AJ$104)</f>
        <v>146.19</v>
      </c>
      <c r="U43" s="78">
        <f>SUMPRODUCT(LTA!F43:AJ43,LTA!F$102:AJ$102,LTA!F$104:AJ$104)</f>
        <v>52.35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103.58000000000001</v>
      </c>
      <c r="AB43" s="117">
        <f>-STOA!O43</f>
        <v>-152.19999999999999</v>
      </c>
      <c r="AC43">
        <f t="shared" si="0"/>
        <v>9.0578776704500399</v>
      </c>
      <c r="AD43">
        <f t="shared" si="1"/>
        <v>713.24510872674762</v>
      </c>
      <c r="AE43">
        <f>'IDT-1'!C43</f>
        <v>0</v>
      </c>
      <c r="AF43" s="26"/>
      <c r="AG43">
        <f t="shared" si="2"/>
        <v>713.24510872674762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7.1901379512767836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-0.54225941422594148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4.1987519999999998</v>
      </c>
      <c r="O44">
        <f>BYPL_ISGS_exbus!BB44</f>
        <v>476.5078740136484</v>
      </c>
      <c r="P44" s="77">
        <v>59.21</v>
      </c>
      <c r="Q44" s="77">
        <v>22.189999999999998</v>
      </c>
      <c r="R44" s="80">
        <v>18.350000000000005</v>
      </c>
      <c r="S44" s="80">
        <v>0</v>
      </c>
      <c r="T44" s="78">
        <f>SUMPRODUCT(LTA!F44:AJ44,LTA!F$101:AJ$101,LTA!F$104:AJ$104)</f>
        <v>150.69999999999999</v>
      </c>
      <c r="U44" s="78">
        <f>SUMPRODUCT(LTA!F44:AJ44,LTA!F$102:AJ$102,LTA!F$104:AJ$104)</f>
        <v>84.64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105.08000000000001</v>
      </c>
      <c r="AB44" s="117">
        <f>-STOA!O44</f>
        <v>-152.19999999999999</v>
      </c>
      <c r="AC44">
        <f t="shared" si="0"/>
        <v>9.5369630302008552</v>
      </c>
      <c r="AD44">
        <f t="shared" si="1"/>
        <v>767.20754152049847</v>
      </c>
      <c r="AE44">
        <f>'IDT-1'!C44</f>
        <v>0</v>
      </c>
      <c r="AF44" s="26"/>
      <c r="AG44">
        <f t="shared" si="2"/>
        <v>767.20754152049847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7.1901379512767836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-0.54225941422594148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4.1528639999999992</v>
      </c>
      <c r="O45">
        <f>BYPL_ISGS_exbus!BB45</f>
        <v>476.23623498364839</v>
      </c>
      <c r="P45" s="77">
        <v>60.73</v>
      </c>
      <c r="Q45" s="77">
        <v>22.189999999999998</v>
      </c>
      <c r="R45" s="80">
        <v>18.350000000000005</v>
      </c>
      <c r="S45" s="80">
        <v>0</v>
      </c>
      <c r="T45" s="78">
        <f>SUMPRODUCT(LTA!F45:AJ45,LTA!F$101:AJ$101,LTA!F$104:AJ$104)</f>
        <v>155.01999999999998</v>
      </c>
      <c r="U45" s="78">
        <f>SUMPRODUCT(LTA!F45:AJ45,LTA!F$102:AJ$102,LTA!F$104:AJ$104)</f>
        <v>84.45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104.18</v>
      </c>
      <c r="AB45" s="117">
        <f>-STOA!O45</f>
        <v>-152.19999999999999</v>
      </c>
      <c r="AC45">
        <f t="shared" si="0"/>
        <v>9.5759687923368553</v>
      </c>
      <c r="AD45">
        <f t="shared" si="1"/>
        <v>771.60100872836233</v>
      </c>
      <c r="AE45">
        <f>'IDT-1'!C45</f>
        <v>0</v>
      </c>
      <c r="AF45" s="26"/>
      <c r="AG45">
        <f t="shared" si="2"/>
        <v>771.60100872836233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7.1901379512767836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-0.54225941422594148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4.3086919999999989</v>
      </c>
      <c r="O46">
        <f>BYPL_ISGS_exbus!BB46</f>
        <v>476.23623498364839</v>
      </c>
      <c r="P46" s="77">
        <v>60.73</v>
      </c>
      <c r="Q46" s="77">
        <v>22.189999999999998</v>
      </c>
      <c r="R46" s="80">
        <v>18.350000000000005</v>
      </c>
      <c r="S46" s="80">
        <v>0</v>
      </c>
      <c r="T46" s="78">
        <f>SUMPRODUCT(LTA!F46:AJ46,LTA!F$101:AJ$101,LTA!F$104:AJ$104)</f>
        <v>157.42000000000002</v>
      </c>
      <c r="U46" s="78">
        <f>SUMPRODUCT(LTA!F46:AJ46,LTA!F$102:AJ$102,LTA!F$104:AJ$104)</f>
        <v>84.12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104.18</v>
      </c>
      <c r="AB46" s="117">
        <f>-STOA!O46</f>
        <v>-152.19999999999999</v>
      </c>
      <c r="AC46">
        <f t="shared" si="0"/>
        <v>9.5955560787368537</v>
      </c>
      <c r="AD46">
        <f t="shared" si="1"/>
        <v>773.8072494419622</v>
      </c>
      <c r="AE46">
        <f>'IDT-1'!C46</f>
        <v>0</v>
      </c>
      <c r="AF46" s="26"/>
      <c r="AG46">
        <f t="shared" si="2"/>
        <v>773.8072494419622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7.1901379512767836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-0.54225941422594148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4.1758079999999991</v>
      </c>
      <c r="O47">
        <f>BYPL_ISGS_exbus!BB47</f>
        <v>475.23847398364836</v>
      </c>
      <c r="P47" s="77">
        <v>60.73</v>
      </c>
      <c r="Q47" s="77">
        <v>22.189999999999998</v>
      </c>
      <c r="R47" s="80">
        <v>18.350000000000005</v>
      </c>
      <c r="S47" s="80">
        <v>0</v>
      </c>
      <c r="T47" s="78">
        <f>SUMPRODUCT(LTA!F47:AJ47,LTA!F$101:AJ$101,LTA!F$104:AJ$104)</f>
        <v>156.82999999999998</v>
      </c>
      <c r="U47" s="78">
        <f>SUMPRODUCT(LTA!F47:AJ47,LTA!F$102:AJ$102,LTA!F$104:AJ$104)</f>
        <v>83.78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104.18</v>
      </c>
      <c r="AB47" s="117">
        <f>-STOA!O47</f>
        <v>-152.19999999999999</v>
      </c>
      <c r="AC47">
        <f t="shared" si="0"/>
        <v>9.9439424027368553</v>
      </c>
      <c r="AD47">
        <f t="shared" si="1"/>
        <v>813.04821811796239</v>
      </c>
      <c r="AE47">
        <f>'IDT-1'!C47</f>
        <v>0</v>
      </c>
      <c r="AF47" s="26"/>
      <c r="AG47">
        <f t="shared" si="2"/>
        <v>813.04821811796239</v>
      </c>
      <c r="AI47" s="75">
        <f>PXIL!I47</f>
        <v>0</v>
      </c>
      <c r="AJ47" s="75">
        <f>PXIL!O47</f>
        <v>0</v>
      </c>
      <c r="AK47" s="75">
        <f>RTM_IEX!I47</f>
        <v>41.65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7.1901379512767836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-0.54225941422594148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4.1251399999999991</v>
      </c>
      <c r="O48">
        <f>BYPL_ISGS_exbus!BB48</f>
        <v>475.23847398364836</v>
      </c>
      <c r="P48" s="77">
        <v>60.73</v>
      </c>
      <c r="Q48" s="77">
        <v>22.189999999999998</v>
      </c>
      <c r="R48" s="80">
        <v>18.350000000000005</v>
      </c>
      <c r="S48" s="80">
        <v>0</v>
      </c>
      <c r="T48" s="78">
        <f>SUMPRODUCT(LTA!F48:AJ48,LTA!F$101:AJ$101,LTA!F$104:AJ$104)</f>
        <v>157.26</v>
      </c>
      <c r="U48" s="78">
        <f>SUMPRODUCT(LTA!F48:AJ48,LTA!F$102:AJ$102,LTA!F$104:AJ$104)</f>
        <v>83.42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104.18</v>
      </c>
      <c r="AB48" s="117">
        <f>-STOA!O48</f>
        <v>-152.19999999999999</v>
      </c>
      <c r="AC48">
        <f t="shared" si="0"/>
        <v>9.577592524336854</v>
      </c>
      <c r="AD48">
        <f t="shared" si="1"/>
        <v>771.78389999636227</v>
      </c>
      <c r="AE48">
        <f>'IDT-1'!C48</f>
        <v>0</v>
      </c>
      <c r="AF48" s="26"/>
      <c r="AG48">
        <f t="shared" si="2"/>
        <v>771.78389999636227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7.1901379512767836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-0.54225941422594148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4.2350799999999991</v>
      </c>
      <c r="O49">
        <f>BYPL_ISGS_exbus!BB49</f>
        <v>492.75800714364834</v>
      </c>
      <c r="P49" s="77">
        <v>33.901648431801604</v>
      </c>
      <c r="Q49" s="77">
        <v>9.39</v>
      </c>
      <c r="R49" s="80">
        <v>18.350000000000005</v>
      </c>
      <c r="S49" s="80">
        <v>0</v>
      </c>
      <c r="T49" s="78">
        <f>SUMPRODUCT(LTA!F49:AJ49,LTA!F$101:AJ$101,LTA!F$104:AJ$104)</f>
        <v>159.19</v>
      </c>
      <c r="U49" s="78">
        <f>SUMPRODUCT(LTA!F49:AJ49,LTA!F$102:AJ$102,LTA!F$104:AJ$104)</f>
        <v>48.970000000000006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104.18</v>
      </c>
      <c r="AB49" s="117">
        <f>-STOA!O49</f>
        <v>-152.19999999999999</v>
      </c>
      <c r="AC49">
        <f t="shared" si="0"/>
        <v>9.8223303943447071</v>
      </c>
      <c r="AD49">
        <f t="shared" si="1"/>
        <v>799.35028371815611</v>
      </c>
      <c r="AE49">
        <f>'IDT-1'!C49</f>
        <v>0</v>
      </c>
      <c r="AF49" s="26"/>
      <c r="AG49">
        <f t="shared" si="2"/>
        <v>799.35028371815611</v>
      </c>
      <c r="AI49" s="75">
        <f>PXIL!I49</f>
        <v>0</v>
      </c>
      <c r="AJ49" s="75">
        <f>PXIL!O49</f>
        <v>0</v>
      </c>
      <c r="AK49" s="75">
        <f>RTM_IEX!I49</f>
        <v>82.33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7.1901379512767836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-0.54225941422594148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4.2542</v>
      </c>
      <c r="O50">
        <f>BYPL_ISGS_exbus!BB50</f>
        <v>480.80589210964831</v>
      </c>
      <c r="P50" s="77">
        <v>33.901648431801604</v>
      </c>
      <c r="Q50" s="77">
        <v>9.39</v>
      </c>
      <c r="R50" s="80">
        <v>18.350000000000005</v>
      </c>
      <c r="S50" s="80">
        <v>0</v>
      </c>
      <c r="T50" s="78">
        <f>SUMPRODUCT(LTA!F50:AJ50,LTA!F$101:AJ$101,LTA!F$104:AJ$104)</f>
        <v>159.20000000000002</v>
      </c>
      <c r="U50" s="78">
        <f>SUMPRODUCT(LTA!F50:AJ50,LTA!F$102:AJ$102,LTA!F$104:AJ$104)</f>
        <v>48.7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104.18</v>
      </c>
      <c r="AB50" s="117">
        <f>-STOA!O50</f>
        <v>-152.19999999999999</v>
      </c>
      <c r="AC50">
        <f t="shared" si="0"/>
        <v>9.7577120380455078</v>
      </c>
      <c r="AD50">
        <f t="shared" si="1"/>
        <v>792.07190704045536</v>
      </c>
      <c r="AE50">
        <f>'IDT-1'!C50</f>
        <v>0</v>
      </c>
      <c r="AF50" s="26"/>
      <c r="AG50">
        <f t="shared" si="2"/>
        <v>792.07190704045536</v>
      </c>
      <c r="AI50" s="75">
        <f>PXIL!I50</f>
        <v>0</v>
      </c>
      <c r="AJ50" s="75">
        <f>PXIL!O50</f>
        <v>0</v>
      </c>
      <c r="AK50" s="75">
        <f>RTM_IEX!I50</f>
        <v>87.18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7.1901379512767836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-0.54225941422594148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4.0935919999999992</v>
      </c>
      <c r="O51">
        <f>BYPL_ISGS_exbus!BB51</f>
        <v>477.24152047654837</v>
      </c>
      <c r="P51" s="77">
        <v>33.901648431801604</v>
      </c>
      <c r="Q51" s="77">
        <v>9.39</v>
      </c>
      <c r="R51" s="80">
        <v>18.350000000000005</v>
      </c>
      <c r="S51" s="80">
        <v>0</v>
      </c>
      <c r="T51" s="78">
        <f>SUMPRODUCT(LTA!F51:AJ51,LTA!F$101:AJ$101,LTA!F$104:AJ$104)</f>
        <v>159.59000000000003</v>
      </c>
      <c r="U51" s="78">
        <f>SUMPRODUCT(LTA!F51:AJ51,LTA!F$102:AJ$102,LTA!F$104:AJ$104)</f>
        <v>48.410000000000004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104.18</v>
      </c>
      <c r="AB51" s="117">
        <f>-STOA!O51</f>
        <v>-152.19999999999999</v>
      </c>
      <c r="AC51">
        <f t="shared" si="0"/>
        <v>9.8536762172742272</v>
      </c>
      <c r="AD51">
        <f t="shared" si="1"/>
        <v>802.88096322812646</v>
      </c>
      <c r="AE51">
        <f>'IDT-1'!C51</f>
        <v>0</v>
      </c>
      <c r="AF51" s="26"/>
      <c r="AG51">
        <f t="shared" si="2"/>
        <v>802.88096322812646</v>
      </c>
      <c r="AI51" s="75">
        <f>PXIL!I51</f>
        <v>0</v>
      </c>
      <c r="AJ51" s="75">
        <f>PXIL!O51</f>
        <v>0</v>
      </c>
      <c r="AK51" s="75">
        <f>RTM_IEX!I51</f>
        <v>101.71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7.1901379512767836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-0.54225941422594148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4.0658679999999991</v>
      </c>
      <c r="O52">
        <f>BYPL_ISGS_exbus!BB52</f>
        <v>471.94574138054838</v>
      </c>
      <c r="P52" s="77">
        <v>33.901648431801604</v>
      </c>
      <c r="Q52" s="77">
        <v>9.39</v>
      </c>
      <c r="R52" s="80">
        <v>18.350000000000005</v>
      </c>
      <c r="S52" s="80">
        <v>0</v>
      </c>
      <c r="T52" s="78">
        <f>SUMPRODUCT(LTA!F52:AJ52,LTA!F$101:AJ$101,LTA!F$104:AJ$104)</f>
        <v>158.53000000000003</v>
      </c>
      <c r="U52" s="78">
        <f>SUMPRODUCT(LTA!F52:AJ52,LTA!F$102:AJ$102,LTA!F$104:AJ$104)</f>
        <v>48.13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104.18</v>
      </c>
      <c r="AB52" s="117">
        <f>-STOA!O52</f>
        <v>-152.19999999999999</v>
      </c>
      <c r="AC52">
        <f t="shared" si="0"/>
        <v>9.7950373900294281</v>
      </c>
      <c r="AD52">
        <f t="shared" si="1"/>
        <v>796.27609895937144</v>
      </c>
      <c r="AE52">
        <f>'IDT-1'!C52</f>
        <v>0</v>
      </c>
      <c r="AF52" s="26"/>
      <c r="AG52">
        <f t="shared" si="2"/>
        <v>796.27609895937144</v>
      </c>
      <c r="AI52" s="75">
        <f>PXIL!I52</f>
        <v>0</v>
      </c>
      <c r="AJ52" s="75">
        <f>PXIL!O52</f>
        <v>0</v>
      </c>
      <c r="AK52" s="75">
        <f>RTM_IEX!I52</f>
        <v>101.71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7.1901379512767836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-0.54225941422594148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4.0199799999999994</v>
      </c>
      <c r="O53">
        <f>BYPL_ISGS_exbus!BB53</f>
        <v>471.94574138054838</v>
      </c>
      <c r="P53" s="77">
        <v>33.901648431801604</v>
      </c>
      <c r="Q53" s="77">
        <v>9.39</v>
      </c>
      <c r="R53" s="80">
        <v>18.350000000000005</v>
      </c>
      <c r="S53" s="80">
        <v>0</v>
      </c>
      <c r="T53" s="78">
        <f>SUMPRODUCT(LTA!F53:AJ53,LTA!F$101:AJ$101,LTA!F$104:AJ$104)</f>
        <v>158.64000000000001</v>
      </c>
      <c r="U53" s="78">
        <f>SUMPRODUCT(LTA!F53:AJ53,LTA!F$102:AJ$102,LTA!F$104:AJ$104)</f>
        <v>49.900000000000006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104.18</v>
      </c>
      <c r="AB53" s="117">
        <f>-STOA!O53</f>
        <v>-152.19999999999999</v>
      </c>
      <c r="AC53">
        <f t="shared" si="0"/>
        <v>9.8538575756294282</v>
      </c>
      <c r="AD53">
        <f t="shared" si="1"/>
        <v>802.90139077377137</v>
      </c>
      <c r="AE53">
        <f>'IDT-1'!C53</f>
        <v>0</v>
      </c>
      <c r="AF53" s="26"/>
      <c r="AG53">
        <f t="shared" si="2"/>
        <v>802.90139077377137</v>
      </c>
      <c r="AI53" s="75">
        <f>PXIL!I53</f>
        <v>0</v>
      </c>
      <c r="AJ53" s="75">
        <f>PXIL!O53</f>
        <v>0</v>
      </c>
      <c r="AK53" s="75">
        <f>RTM_IEX!I53</f>
        <v>106.56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7.1901379512767836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-0.54225941422594148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4.2398599999999984</v>
      </c>
      <c r="O54">
        <f>BYPL_ISGS_exbus!BB54</f>
        <v>467.06256742564841</v>
      </c>
      <c r="P54" s="77">
        <v>33.9</v>
      </c>
      <c r="Q54" s="77">
        <v>9.39</v>
      </c>
      <c r="R54" s="80">
        <v>18.350000000000005</v>
      </c>
      <c r="S54" s="80">
        <v>0</v>
      </c>
      <c r="T54" s="78">
        <f>SUMPRODUCT(LTA!F54:AJ54,LTA!F$101:AJ$101,LTA!F$104:AJ$104)</f>
        <v>159.19000000000003</v>
      </c>
      <c r="U54" s="78">
        <f>SUMPRODUCT(LTA!F54:AJ54,LTA!F$102:AJ$102,LTA!F$104:AJ$104)</f>
        <v>49.61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104.18</v>
      </c>
      <c r="AB54" s="117">
        <f>-STOA!O54</f>
        <v>-152.19999999999999</v>
      </c>
      <c r="AC54">
        <f t="shared" si="0"/>
        <v>9.917350082626454</v>
      </c>
      <c r="AD54">
        <f t="shared" si="1"/>
        <v>810.05295588007289</v>
      </c>
      <c r="AE54">
        <f>'IDT-1'!C54</f>
        <v>0</v>
      </c>
      <c r="AF54" s="26"/>
      <c r="AG54">
        <f t="shared" si="2"/>
        <v>810.05295588007289</v>
      </c>
      <c r="AI54" s="75">
        <f>PXIL!I54</f>
        <v>0</v>
      </c>
      <c r="AJ54" s="75">
        <f>PXIL!O54</f>
        <v>0</v>
      </c>
      <c r="AK54" s="75">
        <f>RTM_IEX!I54</f>
        <v>118.18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7.1901379512767836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-0.54225941422594148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4.4377519999999988</v>
      </c>
      <c r="O55">
        <f>BYPL_ISGS_exbus!BB55</f>
        <v>463.81708134164842</v>
      </c>
      <c r="P55" s="77">
        <v>29.06</v>
      </c>
      <c r="Q55" s="77">
        <v>9.39</v>
      </c>
      <c r="R55" s="80">
        <v>18.350000000000005</v>
      </c>
      <c r="S55" s="80">
        <v>0</v>
      </c>
      <c r="T55" s="78">
        <f>SUMPRODUCT(LTA!F55:AJ55,LTA!F$101:AJ$101,LTA!F$104:AJ$104)</f>
        <v>159.81</v>
      </c>
      <c r="U55" s="78">
        <f>SUMPRODUCT(LTA!F55:AJ55,LTA!F$102:AJ$102,LTA!F$104:AJ$104)</f>
        <v>49.550000000000004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104.18</v>
      </c>
      <c r="AB55" s="117">
        <f>-STOA!O55</f>
        <v>-152.19999999999999</v>
      </c>
      <c r="AC55">
        <f t="shared" si="0"/>
        <v>9.3243392546872563</v>
      </c>
      <c r="AD55">
        <f t="shared" si="1"/>
        <v>743.25837262401205</v>
      </c>
      <c r="AE55">
        <f>'IDT-1'!C55</f>
        <v>0</v>
      </c>
      <c r="AF55" s="26"/>
      <c r="AG55">
        <f t="shared" si="2"/>
        <v>743.25837262401205</v>
      </c>
      <c r="AI55" s="75">
        <f>PXIL!I55</f>
        <v>0</v>
      </c>
      <c r="AJ55" s="75">
        <f>PXIL!O55</f>
        <v>0</v>
      </c>
      <c r="AK55" s="75">
        <f>RTM_IEX!I55</f>
        <v>58.12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6.8276988206833984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-0.54225941422594148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4.2628039999999983</v>
      </c>
      <c r="O56">
        <f>BYPL_ISGS_exbus!BB56</f>
        <v>463.81708134164842</v>
      </c>
      <c r="P56" s="77">
        <v>29.06</v>
      </c>
      <c r="Q56" s="77">
        <v>9.39</v>
      </c>
      <c r="R56" s="80">
        <v>18.350000000000005</v>
      </c>
      <c r="S56" s="80">
        <v>0</v>
      </c>
      <c r="T56" s="78">
        <f>SUMPRODUCT(LTA!F56:AJ56,LTA!F$101:AJ$101,LTA!F$104:AJ$104)</f>
        <v>158.28</v>
      </c>
      <c r="U56" s="78">
        <f>SUMPRODUCT(LTA!F56:AJ56,LTA!F$102:AJ$102,LTA!F$104:AJ$104)</f>
        <v>49.49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104.18</v>
      </c>
      <c r="AB56" s="117">
        <f>-STOA!O56</f>
        <v>-152.19999999999999</v>
      </c>
      <c r="AC56">
        <f t="shared" si="0"/>
        <v>9.177754247938033</v>
      </c>
      <c r="AD56">
        <f t="shared" si="1"/>
        <v>726.74757050016785</v>
      </c>
      <c r="AE56">
        <f>'IDT-1'!C56</f>
        <v>0</v>
      </c>
      <c r="AF56" s="26"/>
      <c r="AG56">
        <f t="shared" si="2"/>
        <v>726.74757050016785</v>
      </c>
      <c r="AI56" s="75">
        <f>PXIL!I56</f>
        <v>0</v>
      </c>
      <c r="AJ56" s="75">
        <f>PXIL!O56</f>
        <v>0</v>
      </c>
      <c r="AK56" s="75">
        <f>RTM_IEX!I56</f>
        <v>43.59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6.8276988206833984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-0.54225941422594148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4.1480839999999999</v>
      </c>
      <c r="O57">
        <f>BYPL_ISGS_exbus!BB57</f>
        <v>467.29273390784846</v>
      </c>
      <c r="P57" s="77">
        <v>29.06</v>
      </c>
      <c r="Q57" s="77">
        <v>9.39</v>
      </c>
      <c r="R57" s="80">
        <v>18.350000000000005</v>
      </c>
      <c r="S57" s="80">
        <v>0</v>
      </c>
      <c r="T57" s="78">
        <f>SUMPRODUCT(LTA!F57:AJ57,LTA!F$101:AJ$101,LTA!F$104:AJ$104)</f>
        <v>158.41999999999999</v>
      </c>
      <c r="U57" s="78">
        <f>SUMPRODUCT(LTA!F57:AJ57,LTA!F$102:AJ$102,LTA!F$104:AJ$104)</f>
        <v>49.56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104.18</v>
      </c>
      <c r="AB57" s="117">
        <f>-STOA!O57</f>
        <v>-152.19999999999999</v>
      </c>
      <c r="AC57">
        <f t="shared" si="0"/>
        <v>9.294450454520593</v>
      </c>
      <c r="AD57">
        <f t="shared" si="1"/>
        <v>739.89180685978533</v>
      </c>
      <c r="AE57">
        <f>'IDT-1'!C57</f>
        <v>0</v>
      </c>
      <c r="AF57" s="26"/>
      <c r="AG57">
        <f t="shared" si="2"/>
        <v>739.89180685978533</v>
      </c>
      <c r="AI57" s="75">
        <f>PXIL!I57</f>
        <v>0</v>
      </c>
      <c r="AJ57" s="75">
        <f>PXIL!O57</f>
        <v>0</v>
      </c>
      <c r="AK57" s="75">
        <f>RTM_IEX!I57</f>
        <v>53.28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6.8276988206833984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-0.54225941422594148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4.1939719999999987</v>
      </c>
      <c r="O58">
        <f>BYPL_ISGS_exbus!BB58</f>
        <v>467.29273390784846</v>
      </c>
      <c r="P58" s="77">
        <v>29.06</v>
      </c>
      <c r="Q58" s="77">
        <v>9.39</v>
      </c>
      <c r="R58" s="80">
        <v>18.350000000000005</v>
      </c>
      <c r="S58" s="80">
        <v>0</v>
      </c>
      <c r="T58" s="78">
        <f>SUMPRODUCT(LTA!F58:AJ58,LTA!F$101:AJ$101,LTA!F$104:AJ$104)</f>
        <v>158.04</v>
      </c>
      <c r="U58" s="78">
        <f>SUMPRODUCT(LTA!F58:AJ58,LTA!F$102:AJ$102,LTA!F$104:AJ$104)</f>
        <v>49.440000000000005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104.18</v>
      </c>
      <c r="AB58" s="117">
        <f>-STOA!O58</f>
        <v>-152.19999999999999</v>
      </c>
      <c r="AC58">
        <f t="shared" si="0"/>
        <v>9.2904542689205929</v>
      </c>
      <c r="AD58">
        <f t="shared" si="1"/>
        <v>739.44169104538526</v>
      </c>
      <c r="AE58">
        <f>'IDT-1'!C58</f>
        <v>0</v>
      </c>
      <c r="AF58" s="26"/>
      <c r="AG58">
        <f t="shared" si="2"/>
        <v>739.44169104538526</v>
      </c>
      <c r="AI58" s="75">
        <f>PXIL!I58</f>
        <v>0</v>
      </c>
      <c r="AJ58" s="75">
        <f>PXIL!O58</f>
        <v>0</v>
      </c>
      <c r="AK58" s="75">
        <f>RTM_IEX!I58</f>
        <v>53.28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20.67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-0.54225941422594148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4.2723639999999996</v>
      </c>
      <c r="O59">
        <f>BYPL_ISGS_exbus!BB59</f>
        <v>470.50775926304846</v>
      </c>
      <c r="P59" s="77">
        <v>29.06</v>
      </c>
      <c r="Q59" s="77">
        <v>9.39</v>
      </c>
      <c r="R59" s="80">
        <v>18.350000000000005</v>
      </c>
      <c r="S59" s="80">
        <v>0</v>
      </c>
      <c r="T59" s="78">
        <f>SUMPRODUCT(LTA!F59:AJ59,LTA!F$101:AJ$101,LTA!F$104:AJ$104)</f>
        <v>156.27000000000001</v>
      </c>
      <c r="U59" s="78">
        <f>SUMPRODUCT(LTA!F59:AJ59,LTA!F$102:AJ$102,LTA!F$104:AJ$104)</f>
        <v>49.400000000000006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106.58000000000001</v>
      </c>
      <c r="AB59" s="117">
        <f>-STOA!O59</f>
        <v>-152.19999999999999</v>
      </c>
      <c r="AC59">
        <f t="shared" si="0"/>
        <v>9.4038485920243389</v>
      </c>
      <c r="AD59">
        <f t="shared" si="1"/>
        <v>752.21401525679812</v>
      </c>
      <c r="AE59">
        <f>'IDT-1'!C59</f>
        <v>0</v>
      </c>
      <c r="AF59" s="26"/>
      <c r="AG59">
        <f t="shared" si="2"/>
        <v>752.21401525679812</v>
      </c>
      <c r="AI59" s="75">
        <f>PXIL!I59</f>
        <v>0</v>
      </c>
      <c r="AJ59" s="75">
        <f>PXIL!O59</f>
        <v>0</v>
      </c>
      <c r="AK59" s="75">
        <f>RTM_IEX!I59</f>
        <v>48.44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20.67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-0.54225941422594148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4.3134719999999991</v>
      </c>
      <c r="O60">
        <f>BYPL_ISGS_exbus!BB60</f>
        <v>474.07213089614845</v>
      </c>
      <c r="P60" s="77">
        <v>29.06</v>
      </c>
      <c r="Q60" s="77">
        <v>9.39</v>
      </c>
      <c r="R60" s="80">
        <v>18.350000000000005</v>
      </c>
      <c r="S60" s="80">
        <v>0</v>
      </c>
      <c r="T60" s="78">
        <f>SUMPRODUCT(LTA!F60:AJ60,LTA!F$101:AJ$101,LTA!F$104:AJ$104)</f>
        <v>156</v>
      </c>
      <c r="U60" s="78">
        <f>SUMPRODUCT(LTA!F60:AJ60,LTA!F$102:AJ$102,LTA!F$104:AJ$104)</f>
        <v>49.36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105.08000000000001</v>
      </c>
      <c r="AB60" s="117">
        <f>-STOA!O60</f>
        <v>-152.19999999999999</v>
      </c>
      <c r="AC60">
        <f t="shared" si="0"/>
        <v>9.5901048127956194</v>
      </c>
      <c r="AD60">
        <f t="shared" si="1"/>
        <v>773.1932386691268</v>
      </c>
      <c r="AE60">
        <f>'IDT-1'!C60</f>
        <v>0</v>
      </c>
      <c r="AF60" s="26"/>
      <c r="AG60">
        <f t="shared" si="2"/>
        <v>773.1932386691268</v>
      </c>
      <c r="AI60" s="75">
        <f>PXIL!I60</f>
        <v>0</v>
      </c>
      <c r="AJ60" s="75">
        <f>PXIL!O60</f>
        <v>0</v>
      </c>
      <c r="AK60" s="75">
        <f>RTM_IEX!I60</f>
        <v>67.81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7.0309041427275476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-0.54225941422594148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4.0285839999999995</v>
      </c>
      <c r="O61">
        <f>BYPL_ISGS_exbus!BB61</f>
        <v>482.01625352654844</v>
      </c>
      <c r="P61" s="77">
        <v>29.06</v>
      </c>
      <c r="Q61" s="77">
        <v>9.39</v>
      </c>
      <c r="R61" s="80">
        <v>18.350000000000005</v>
      </c>
      <c r="S61" s="80">
        <v>0</v>
      </c>
      <c r="T61" s="78">
        <f>SUMPRODUCT(LTA!F61:AJ61,LTA!F$101:AJ$101,LTA!F$104:AJ$104)</f>
        <v>151.05999999999997</v>
      </c>
      <c r="U61" s="78">
        <f>SUMPRODUCT(LTA!F61:AJ61,LTA!F$102:AJ$102,LTA!F$104:AJ$104)</f>
        <v>49.330000000000005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102.08000000000001</v>
      </c>
      <c r="AB61" s="117">
        <f>-STOA!O61</f>
        <v>-152.19999999999999</v>
      </c>
      <c r="AC61">
        <f t="shared" si="0"/>
        <v>9.680394033999141</v>
      </c>
      <c r="AD61">
        <f t="shared" si="1"/>
        <v>783.36308822105093</v>
      </c>
      <c r="AE61">
        <f>'IDT-1'!C61</f>
        <v>0</v>
      </c>
      <c r="AF61" s="26"/>
      <c r="AG61">
        <f t="shared" si="2"/>
        <v>783.36308822105093</v>
      </c>
      <c r="AI61" s="75">
        <f>PXIL!I61</f>
        <v>0</v>
      </c>
      <c r="AJ61" s="75">
        <f>PXIL!O61</f>
        <v>0</v>
      </c>
      <c r="AK61" s="75">
        <f>RTM_IEX!I61</f>
        <v>92.02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7.0309041427275476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-0.54225941422594148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3.8545919999999989</v>
      </c>
      <c r="O62">
        <f>BYPL_ISGS_exbus!BB62</f>
        <v>482.01625352654844</v>
      </c>
      <c r="P62" s="77">
        <v>29.06</v>
      </c>
      <c r="Q62" s="77">
        <v>9.39</v>
      </c>
      <c r="R62" s="80">
        <v>18.350000000000005</v>
      </c>
      <c r="S62" s="80">
        <v>0</v>
      </c>
      <c r="T62" s="78">
        <f>SUMPRODUCT(LTA!F62:AJ62,LTA!F$101:AJ$101,LTA!F$104:AJ$104)</f>
        <v>142.18</v>
      </c>
      <c r="U62" s="78">
        <f>SUMPRODUCT(LTA!F62:AJ62,LTA!F$102:AJ$102,LTA!F$104:AJ$104)</f>
        <v>49.34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99.080000000000013</v>
      </c>
      <c r="AB62" s="117">
        <f>-STOA!O62</f>
        <v>-152.19999999999999</v>
      </c>
      <c r="AC62">
        <f t="shared" si="0"/>
        <v>9.2334949043991408</v>
      </c>
      <c r="AD62">
        <f t="shared" si="1"/>
        <v>733.02599535065087</v>
      </c>
      <c r="AE62">
        <f>'IDT-1'!C62</f>
        <v>0</v>
      </c>
      <c r="AF62" s="26"/>
      <c r="AG62">
        <f t="shared" si="2"/>
        <v>733.02599535065087</v>
      </c>
      <c r="AI62" s="75">
        <f>PXIL!I62</f>
        <v>0</v>
      </c>
      <c r="AJ62" s="75">
        <f>PXIL!O62</f>
        <v>0</v>
      </c>
      <c r="AK62" s="75">
        <f>RTM_IEX!I62</f>
        <v>53.28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7.1901379512767836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-0.54225941422594148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4.0333639999999997</v>
      </c>
      <c r="O63">
        <f>BYPL_ISGS_exbus!BB63</f>
        <v>482.01625352654844</v>
      </c>
      <c r="P63" s="77">
        <v>29.06</v>
      </c>
      <c r="Q63" s="77">
        <v>9.39</v>
      </c>
      <c r="R63" s="80">
        <v>18.350000000000005</v>
      </c>
      <c r="S63" s="80">
        <v>0</v>
      </c>
      <c r="T63" s="78">
        <f>SUMPRODUCT(LTA!F63:AJ63,LTA!F$101:AJ$101,LTA!F$104:AJ$104)</f>
        <v>138.26</v>
      </c>
      <c r="U63" s="78">
        <f>SUMPRODUCT(LTA!F63:AJ63,LTA!F$102:AJ$102,LTA!F$104:AJ$104)</f>
        <v>49.35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96.080000000000013</v>
      </c>
      <c r="AB63" s="117">
        <f>-STOA!O63</f>
        <v>-152.19999999999999</v>
      </c>
      <c r="AC63">
        <f t="shared" si="0"/>
        <v>9.4910533555143743</v>
      </c>
      <c r="AD63">
        <f t="shared" si="1"/>
        <v>762.03644270808502</v>
      </c>
      <c r="AE63">
        <f>'IDT-1'!C63</f>
        <v>0</v>
      </c>
      <c r="AF63" s="26"/>
      <c r="AG63">
        <f t="shared" si="2"/>
        <v>762.03644270808502</v>
      </c>
      <c r="AI63" s="75">
        <f>PXIL!I63</f>
        <v>0</v>
      </c>
      <c r="AJ63" s="75">
        <f>PXIL!O63</f>
        <v>0</v>
      </c>
      <c r="AK63" s="75">
        <f>RTM_IEX!I63</f>
        <v>89.12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7.1901379512767836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-0.54225941422594148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4.1203599999999989</v>
      </c>
      <c r="O64">
        <f>BYPL_ISGS_exbus!BB64</f>
        <v>482.01625352654844</v>
      </c>
      <c r="P64" s="77">
        <v>29.06</v>
      </c>
      <c r="Q64" s="77">
        <v>9.39</v>
      </c>
      <c r="R64" s="80">
        <v>18.350000000000005</v>
      </c>
      <c r="S64" s="80">
        <v>0</v>
      </c>
      <c r="T64" s="78">
        <f>SUMPRODUCT(LTA!F64:AJ64,LTA!F$101:AJ$101,LTA!F$104:AJ$104)</f>
        <v>125.34000000000002</v>
      </c>
      <c r="U64" s="78">
        <f>SUMPRODUCT(LTA!F64:AJ64,LTA!F$102:AJ$102,LTA!F$104:AJ$104)</f>
        <v>49.31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91.580000000000013</v>
      </c>
      <c r="AB64" s="117">
        <f>-STOA!O64</f>
        <v>-152.19999999999999</v>
      </c>
      <c r="AC64">
        <f t="shared" si="0"/>
        <v>9.4915549203143748</v>
      </c>
      <c r="AD64">
        <f t="shared" si="1"/>
        <v>762.09293714328498</v>
      </c>
      <c r="AE64">
        <f>'IDT-1'!C64</f>
        <v>0</v>
      </c>
      <c r="AF64" s="26"/>
      <c r="AG64">
        <f t="shared" si="2"/>
        <v>762.09293714328498</v>
      </c>
      <c r="AI64" s="75">
        <f>PXIL!I64</f>
        <v>0</v>
      </c>
      <c r="AJ64" s="75">
        <f>PXIL!O64</f>
        <v>0</v>
      </c>
      <c r="AK64" s="75">
        <f>RTM_IEX!I64</f>
        <v>106.55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7.1901379512767836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-0.54225941422594148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4.423411999999999</v>
      </c>
      <c r="O65">
        <f>BYPL_ISGS_exbus!BB65</f>
        <v>521.32928981264672</v>
      </c>
      <c r="P65" s="77">
        <v>29.06</v>
      </c>
      <c r="Q65" s="77">
        <v>9.39</v>
      </c>
      <c r="R65" s="80">
        <v>18.350000000000005</v>
      </c>
      <c r="S65" s="80">
        <v>0</v>
      </c>
      <c r="T65" s="78">
        <f>SUMPRODUCT(LTA!F65:AJ65,LTA!F$101:AJ$101,LTA!F$104:AJ$104)</f>
        <v>118.51999999999998</v>
      </c>
      <c r="U65" s="78">
        <f>SUMPRODUCT(LTA!F65:AJ65,LTA!F$102:AJ$102,LTA!F$104:AJ$104)</f>
        <v>48.46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88.580000000000013</v>
      </c>
      <c r="AB65" s="117">
        <f>-STOA!O65</f>
        <v>-152.19999999999999</v>
      </c>
      <c r="AC65">
        <f t="shared" si="0"/>
        <v>9.4479604972320388</v>
      </c>
      <c r="AD65">
        <f t="shared" si="1"/>
        <v>757.18261985246556</v>
      </c>
      <c r="AE65">
        <f>'IDT-1'!C65</f>
        <v>0</v>
      </c>
      <c r="AF65" s="26"/>
      <c r="AG65">
        <f t="shared" si="2"/>
        <v>757.18261985246556</v>
      </c>
      <c r="AI65" s="75">
        <f>PXIL!I65</f>
        <v>0</v>
      </c>
      <c r="AJ65" s="75">
        <f>PXIL!O65</f>
        <v>0</v>
      </c>
      <c r="AK65" s="75">
        <f>RTM_IEX!I65</f>
        <v>72.650000000000006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7.1901379512767836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-0.54225941422594148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4.2264759999999999</v>
      </c>
      <c r="O66">
        <f>BYPL_ISGS_exbus!BB66</f>
        <v>527.78866016106917</v>
      </c>
      <c r="P66" s="77">
        <v>60.73</v>
      </c>
      <c r="Q66" s="77">
        <v>22.189999999999998</v>
      </c>
      <c r="R66" s="80">
        <v>18.350000000000005</v>
      </c>
      <c r="S66" s="80">
        <v>0</v>
      </c>
      <c r="T66" s="78">
        <f>SUMPRODUCT(LTA!F66:AJ66,LTA!F$101:AJ$101,LTA!F$104:AJ$104)</f>
        <v>106.74000000000001</v>
      </c>
      <c r="U66" s="78">
        <f>SUMPRODUCT(LTA!F66:AJ66,LTA!F$102:AJ$102,LTA!F$104:AJ$104)</f>
        <v>82.78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84.080000000000013</v>
      </c>
      <c r="AB66" s="117">
        <f>-STOA!O66</f>
        <v>-152.19999999999999</v>
      </c>
      <c r="AC66">
        <f t="shared" si="0"/>
        <v>9.4991099194981583</v>
      </c>
      <c r="AD66">
        <f t="shared" si="1"/>
        <v>762.94390477862191</v>
      </c>
      <c r="AE66">
        <f>'IDT-1'!C66</f>
        <v>0</v>
      </c>
      <c r="AF66" s="26"/>
      <c r="AG66">
        <f t="shared" si="2"/>
        <v>762.94390477862191</v>
      </c>
      <c r="AI66" s="75">
        <f>PXIL!I66</f>
        <v>0</v>
      </c>
      <c r="AJ66" s="75">
        <f>PXIL!O66</f>
        <v>0</v>
      </c>
      <c r="AK66" s="75">
        <f>RTM_IEX!I66</f>
        <v>9.69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7.1901379512767836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-0.54225941422594148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4.2350799999999991</v>
      </c>
      <c r="O67">
        <f>BYPL_ISGS_exbus!BB67</f>
        <v>518.24503873255242</v>
      </c>
      <c r="P67" s="77">
        <v>60.73</v>
      </c>
      <c r="Q67" s="77">
        <v>22.189999999999998</v>
      </c>
      <c r="R67" s="80">
        <v>18.350000000000005</v>
      </c>
      <c r="S67" s="80">
        <v>0</v>
      </c>
      <c r="T67" s="78">
        <f>SUMPRODUCT(LTA!F67:AJ67,LTA!F$101:AJ$101,LTA!F$104:AJ$104)</f>
        <v>92.22</v>
      </c>
      <c r="U67" s="78">
        <f>SUMPRODUCT(LTA!F67:AJ67,LTA!F$102:AJ$102,LTA!F$104:AJ$104)</f>
        <v>82.65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81.080000000000013</v>
      </c>
      <c r="AB67" s="117">
        <f>-STOA!O67</f>
        <v>-152.19999999999999</v>
      </c>
      <c r="AC67">
        <f t="shared" si="0"/>
        <v>9.3024737661272106</v>
      </c>
      <c r="AD67">
        <f t="shared" si="1"/>
        <v>740.79552350347615</v>
      </c>
      <c r="AE67">
        <f>'IDT-1'!C67</f>
        <v>0</v>
      </c>
      <c r="AF67" s="26"/>
      <c r="AG67">
        <f t="shared" si="2"/>
        <v>740.79552350347615</v>
      </c>
      <c r="AI67" s="75">
        <f>PXIL!I67</f>
        <v>0</v>
      </c>
      <c r="AJ67" s="75">
        <f>PXIL!O67</f>
        <v>0</v>
      </c>
      <c r="AK67" s="75">
        <f>RTM_IEX!I67</f>
        <v>14.53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7.1901379512767836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-0.54225941422594148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3.9559279999999988</v>
      </c>
      <c r="O68">
        <f>BYPL_ISGS_exbus!BB68</f>
        <v>518.1921842401631</v>
      </c>
      <c r="P68" s="77">
        <v>60.73</v>
      </c>
      <c r="Q68" s="77">
        <v>22.19253977337759</v>
      </c>
      <c r="R68" s="80">
        <v>18.350000000000005</v>
      </c>
      <c r="S68" s="80">
        <v>0</v>
      </c>
      <c r="T68" s="78">
        <f>SUMPRODUCT(LTA!F68:AJ68,LTA!F$101:AJ$101,LTA!F$104:AJ$104)</f>
        <v>82.2</v>
      </c>
      <c r="U68" s="78">
        <f>SUMPRODUCT(LTA!F68:AJ68,LTA!F$102:AJ$102,LTA!F$104:AJ$104)</f>
        <v>82.69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78.080000000000013</v>
      </c>
      <c r="AB68" s="117">
        <f>-STOA!O68</f>
        <v>-152.19999999999999</v>
      </c>
      <c r="AC68">
        <f t="shared" ref="AC68:AC98" si="3">SUMIF(B68:AB68,"&gt;0")*$AC$2-SUMIF(B68:AB68,"&lt;0")*($AC$2/(1-$AC$2))+SUMIF(AI68:AR68,"&gt;0")*$AC$2-SUMIF(AI68:AR68,"&lt;0")*($AC$2/(1-$AC$2))</f>
        <v>9.7650064589999079</v>
      </c>
      <c r="AD68">
        <f t="shared" ref="AD68:AD98" si="4">SUM(B68:AB68,AI68:AR68)-AC68</f>
        <v>792.89352409159187</v>
      </c>
      <c r="AE68">
        <f>'IDT-1'!C68</f>
        <v>0</v>
      </c>
      <c r="AF68" s="26"/>
      <c r="AG68">
        <f t="shared" ref="AG68:AG98" si="5">SUM(AD68:AF68)</f>
        <v>792.89352409159187</v>
      </c>
      <c r="AI68" s="75">
        <f>PXIL!I68</f>
        <v>0</v>
      </c>
      <c r="AJ68" s="75">
        <f>PXIL!O68</f>
        <v>0</v>
      </c>
      <c r="AK68" s="75">
        <f>RTM_IEX!I68</f>
        <v>80.400000000000006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7.1901379512767836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-0.54225941422594148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4.2083119999999994</v>
      </c>
      <c r="O69">
        <f>BYPL_ISGS_exbus!BB69</f>
        <v>535.8800408262299</v>
      </c>
      <c r="P69" s="77">
        <v>60.73</v>
      </c>
      <c r="Q69" s="77">
        <v>22.19253977337759</v>
      </c>
      <c r="R69" s="80">
        <v>18.350000000000005</v>
      </c>
      <c r="S69" s="80">
        <v>0</v>
      </c>
      <c r="T69" s="78">
        <f>SUMPRODUCT(LTA!F69:AJ69,LTA!F$101:AJ$101,LTA!F$104:AJ$104)</f>
        <v>70.539999999999992</v>
      </c>
      <c r="U69" s="78">
        <f>SUMPRODUCT(LTA!F69:AJ69,LTA!F$102:AJ$102,LTA!F$104:AJ$104)</f>
        <v>82.76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73.580000000000013</v>
      </c>
      <c r="AB69" s="117">
        <f>-STOA!O69</f>
        <v>-152.19999999999999</v>
      </c>
      <c r="AC69">
        <f t="shared" si="3"/>
        <v>9.636352576157293</v>
      </c>
      <c r="AD69">
        <f t="shared" si="4"/>
        <v>778.40241856050102</v>
      </c>
      <c r="AE69">
        <f>'IDT-1'!C69</f>
        <v>0</v>
      </c>
      <c r="AF69" s="26"/>
      <c r="AG69">
        <f t="shared" si="5"/>
        <v>778.40241856050102</v>
      </c>
      <c r="AI69" s="75">
        <f>PXIL!I69</f>
        <v>0</v>
      </c>
      <c r="AJ69" s="75">
        <f>PXIL!O69</f>
        <v>0</v>
      </c>
      <c r="AK69" s="75">
        <f>RTM_IEX!I69</f>
        <v>63.93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7.1901379512767836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-0.54225941422594148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4.2542</v>
      </c>
      <c r="O70">
        <f>BYPL_ISGS_exbus!BB70</f>
        <v>536.76018285838177</v>
      </c>
      <c r="P70" s="77">
        <v>60.73</v>
      </c>
      <c r="Q70" s="77">
        <v>22.19253977337759</v>
      </c>
      <c r="R70" s="80">
        <v>18.350000000000005</v>
      </c>
      <c r="S70" s="80">
        <v>0</v>
      </c>
      <c r="T70" s="78">
        <f>SUMPRODUCT(LTA!F70:AJ70,LTA!F$101:AJ$101,LTA!F$104:AJ$104)</f>
        <v>56.95</v>
      </c>
      <c r="U70" s="78">
        <f>SUMPRODUCT(LTA!F70:AJ70,LTA!F$102:AJ$102,LTA!F$104:AJ$104)</f>
        <v>82.78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69.080000000000013</v>
      </c>
      <c r="AB70" s="117">
        <f>-STOA!O70</f>
        <v>-152.19999999999999</v>
      </c>
      <c r="AC70">
        <f t="shared" si="3"/>
        <v>9.7156936404402323</v>
      </c>
      <c r="AD70">
        <f t="shared" si="4"/>
        <v>787.33910752837005</v>
      </c>
      <c r="AE70">
        <f>'IDT-1'!C70</f>
        <v>0</v>
      </c>
      <c r="AF70" s="26"/>
      <c r="AG70">
        <f t="shared" si="5"/>
        <v>787.33910752837005</v>
      </c>
      <c r="AI70" s="75">
        <f>PXIL!I70</f>
        <v>0</v>
      </c>
      <c r="AJ70" s="75">
        <f>PXIL!O70</f>
        <v>0</v>
      </c>
      <c r="AK70" s="75">
        <f>RTM_IEX!I70</f>
        <v>90.09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7.1901379512767836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-0.54225941422594148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4.2723639999999996</v>
      </c>
      <c r="O71">
        <f>BYPL_ISGS_exbus!BB71</f>
        <v>535.62330639719403</v>
      </c>
      <c r="P71" s="77">
        <v>60.73</v>
      </c>
      <c r="Q71" s="77">
        <v>22.19253977337759</v>
      </c>
      <c r="R71" s="80">
        <v>18.350000000000005</v>
      </c>
      <c r="S71" s="80">
        <v>0</v>
      </c>
      <c r="T71" s="78">
        <f>SUMPRODUCT(LTA!F71:AJ71,LTA!F$101:AJ$101,LTA!F$104:AJ$104)</f>
        <v>46.849999999999994</v>
      </c>
      <c r="U71" s="78">
        <f>SUMPRODUCT(LTA!F71:AJ71,LTA!F$102:AJ$102,LTA!F$104:AJ$104)</f>
        <v>82.84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98.48</v>
      </c>
      <c r="AB71" s="117">
        <f>-STOA!O71</f>
        <v>-152.19999999999999</v>
      </c>
      <c r="AC71">
        <f t="shared" si="3"/>
        <v>9.5522889707817793</v>
      </c>
      <c r="AD71">
        <f t="shared" si="4"/>
        <v>768.93379973684068</v>
      </c>
      <c r="AE71">
        <f>'IDT-1'!C71</f>
        <v>0</v>
      </c>
      <c r="AF71" s="26"/>
      <c r="AG71">
        <f t="shared" si="5"/>
        <v>768.93379973684068</v>
      </c>
      <c r="AI71" s="75">
        <f>PXIL!I71</f>
        <v>0</v>
      </c>
      <c r="AJ71" s="75">
        <f>PXIL!O71</f>
        <v>0</v>
      </c>
      <c r="AK71" s="75">
        <f>RTM_IEX!I71</f>
        <v>53.28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7.1901379512767836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-0.54225941422594148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4.1987519999999998</v>
      </c>
      <c r="O72">
        <f>BYPL_ISGS_exbus!BB72</f>
        <v>537.35592637005141</v>
      </c>
      <c r="P72" s="77">
        <v>60.73</v>
      </c>
      <c r="Q72" s="77">
        <v>22.19253977337759</v>
      </c>
      <c r="R72" s="80">
        <v>17.580000000000002</v>
      </c>
      <c r="S72" s="80">
        <v>0</v>
      </c>
      <c r="T72" s="78">
        <f>SUMPRODUCT(LTA!F72:AJ72,LTA!F$101:AJ$101,LTA!F$104:AJ$104)</f>
        <v>33.980000000000004</v>
      </c>
      <c r="U72" s="78">
        <f>SUMPRODUCT(LTA!F72:AJ72,LTA!F$102:AJ$102,LTA!F$104:AJ$104)</f>
        <v>82.89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129.39000000000001</v>
      </c>
      <c r="AB72" s="117">
        <f>-STOA!O72</f>
        <v>-152.19999999999999</v>
      </c>
      <c r="AC72">
        <f t="shared" si="3"/>
        <v>9.9323522409429241</v>
      </c>
      <c r="AD72">
        <f t="shared" si="4"/>
        <v>811.74274443953686</v>
      </c>
      <c r="AE72">
        <f>'IDT-1'!C72</f>
        <v>0</v>
      </c>
      <c r="AF72" s="26"/>
      <c r="AG72">
        <f t="shared" si="5"/>
        <v>811.74274443953686</v>
      </c>
      <c r="AI72" s="75">
        <f>PXIL!I72</f>
        <v>0</v>
      </c>
      <c r="AJ72" s="75">
        <f>PXIL!O72</f>
        <v>0</v>
      </c>
      <c r="AK72" s="75">
        <f>RTM_IEX!I72</f>
        <v>77.489999999999995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7.1901379512767836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-0.54225941422594148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4.1069759999999995</v>
      </c>
      <c r="O73">
        <f>BYPL_ISGS_exbus!BB73</f>
        <v>546.97087447191882</v>
      </c>
      <c r="P73" s="77">
        <v>60.73</v>
      </c>
      <c r="Q73" s="77">
        <v>22.19253977337759</v>
      </c>
      <c r="R73" s="80">
        <v>10.34</v>
      </c>
      <c r="S73" s="80">
        <v>0</v>
      </c>
      <c r="T73" s="78">
        <f>SUMPRODUCT(LTA!F73:AJ73,LTA!F$101:AJ$101,LTA!F$104:AJ$104)</f>
        <v>25.080000000000002</v>
      </c>
      <c r="U73" s="78">
        <f>SUMPRODUCT(LTA!F73:AJ73,LTA!F$102:AJ$102,LTA!F$104:AJ$104)</f>
        <v>82.83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200.54000000000002</v>
      </c>
      <c r="AB73" s="117">
        <f>-STOA!O73</f>
        <v>-152.19999999999999</v>
      </c>
      <c r="AC73">
        <f t="shared" si="3"/>
        <v>9.9456681554393587</v>
      </c>
      <c r="AD73">
        <f t="shared" si="4"/>
        <v>813.24260062690792</v>
      </c>
      <c r="AE73">
        <f>'IDT-1'!C73</f>
        <v>0</v>
      </c>
      <c r="AF73" s="26"/>
      <c r="AG73">
        <f t="shared" si="5"/>
        <v>813.24260062690792</v>
      </c>
      <c r="AI73" s="75">
        <f>PXIL!I73</f>
        <v>0</v>
      </c>
      <c r="AJ73" s="75">
        <f>PXIL!O73</f>
        <v>0</v>
      </c>
      <c r="AK73" s="75">
        <f>RTM_IEX!I73</f>
        <v>14.53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7.1901379512767836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-0.54225941422594148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4.1758079999999991</v>
      </c>
      <c r="O74">
        <f>BYPL_ISGS_exbus!BB74</f>
        <v>557.18650845094726</v>
      </c>
      <c r="P74" s="77">
        <v>60.73</v>
      </c>
      <c r="Q74" s="77">
        <v>22.19253977337759</v>
      </c>
      <c r="R74" s="80">
        <v>4.9973432518597241</v>
      </c>
      <c r="S74" s="80">
        <v>0</v>
      </c>
      <c r="T74" s="78">
        <f>SUMPRODUCT(LTA!F74:AJ74,LTA!F$101:AJ$101,LTA!F$104:AJ$104)</f>
        <v>18.850000000000001</v>
      </c>
      <c r="U74" s="78">
        <f>SUMPRODUCT(LTA!F74:AJ74,LTA!F$102:AJ$102,LTA!F$104:AJ$104)</f>
        <v>82.710000000000008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208.05</v>
      </c>
      <c r="AB74" s="117">
        <f>-STOA!O74</f>
        <v>-152.19999999999999</v>
      </c>
      <c r="AC74">
        <f t="shared" si="3"/>
        <v>10.041956076671173</v>
      </c>
      <c r="AD74">
        <f t="shared" si="4"/>
        <v>824.08812193656422</v>
      </c>
      <c r="AE74">
        <f>'IDT-1'!C74</f>
        <v>0</v>
      </c>
      <c r="AF74" s="26"/>
      <c r="AG74">
        <f t="shared" si="5"/>
        <v>824.08812193656422</v>
      </c>
      <c r="AI74" s="75">
        <f>PXIL!I74</f>
        <v>0</v>
      </c>
      <c r="AJ74" s="75">
        <f>PXIL!O74</f>
        <v>0</v>
      </c>
      <c r="AK74" s="75">
        <f>RTM_IEX!I74</f>
        <v>19.37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7.1901379512767836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-0.54225941422594148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4.2350799999999991</v>
      </c>
      <c r="O75">
        <f>BYPL_ISGS_exbus!BB75</f>
        <v>584.24371289314968</v>
      </c>
      <c r="P75" s="77">
        <v>60.73</v>
      </c>
      <c r="Q75" s="77">
        <v>22.19253977337759</v>
      </c>
      <c r="R75" s="80">
        <v>0</v>
      </c>
      <c r="S75" s="80">
        <v>0</v>
      </c>
      <c r="T75" s="78">
        <f>SUMPRODUCT(LTA!F75:AJ75,LTA!F$101:AJ$101,LTA!F$104:AJ$104)</f>
        <v>14.33</v>
      </c>
      <c r="U75" s="78">
        <f>SUMPRODUCT(LTA!F75:AJ75,LTA!F$102:AJ$102,LTA!F$104:AJ$104)</f>
        <v>82.72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129.52000000000001</v>
      </c>
      <c r="AB75" s="117">
        <f>-STOA!O75</f>
        <v>-55</v>
      </c>
      <c r="AC75">
        <f t="shared" si="3"/>
        <v>8.6056143664217331</v>
      </c>
      <c r="AD75">
        <f t="shared" si="4"/>
        <v>827.43359683715641</v>
      </c>
      <c r="AE75">
        <f>'IDT-1'!C75</f>
        <v>0</v>
      </c>
      <c r="AF75" s="26"/>
      <c r="AG75">
        <f t="shared" si="5"/>
        <v>827.43359683715641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7.1901379512767836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-0.54225941422594148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4.1891919999999985</v>
      </c>
      <c r="O76">
        <f>BYPL_ISGS_exbus!BB76</f>
        <v>592.71446006740996</v>
      </c>
      <c r="P76" s="77">
        <v>60.73</v>
      </c>
      <c r="Q76" s="77">
        <v>22.19253977337759</v>
      </c>
      <c r="R76" s="80">
        <v>0</v>
      </c>
      <c r="S76" s="80">
        <v>0</v>
      </c>
      <c r="T76" s="78">
        <f>SUMPRODUCT(LTA!F76:AJ76,LTA!F$101:AJ$101,LTA!F$104:AJ$104)</f>
        <v>9.25</v>
      </c>
      <c r="U76" s="78">
        <f>SUMPRODUCT(LTA!F76:AJ76,LTA!F$102:AJ$102,LTA!F$104:AJ$104)</f>
        <v>82.72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128.63000000000002</v>
      </c>
      <c r="AB76" s="117">
        <f>-STOA!O76</f>
        <v>-55</v>
      </c>
      <c r="AC76">
        <f t="shared" si="3"/>
        <v>8.9379515904320606</v>
      </c>
      <c r="AD76">
        <f t="shared" si="4"/>
        <v>794.55611878740638</v>
      </c>
      <c r="AE76">
        <f>'IDT-1'!C76</f>
        <v>0</v>
      </c>
      <c r="AF76" s="26"/>
      <c r="AG76">
        <f t="shared" si="5"/>
        <v>794.55611878740638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7.1901379512767836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-0.54225941422594148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3.7761999999999993</v>
      </c>
      <c r="O77">
        <f>BYPL_ISGS_exbus!BB77</f>
        <v>629.54376358085733</v>
      </c>
      <c r="P77" s="77">
        <v>60.73</v>
      </c>
      <c r="Q77" s="77">
        <v>22.19253977337759</v>
      </c>
      <c r="R77" s="80">
        <v>0</v>
      </c>
      <c r="S77" s="80">
        <v>0</v>
      </c>
      <c r="T77" s="78">
        <f>SUMPRODUCT(LTA!F77:AJ77,LTA!F$101:AJ$101,LTA!F$104:AJ$104)</f>
        <v>5.03</v>
      </c>
      <c r="U77" s="78">
        <f>SUMPRODUCT(LTA!F77:AJ77,LTA!F$102:AJ$102,LTA!F$104:AJ$104)</f>
        <v>82.69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108.86000000000001</v>
      </c>
      <c r="AB77" s="117">
        <f>-STOA!O77</f>
        <v>-55</v>
      </c>
      <c r="AC77">
        <f t="shared" si="3"/>
        <v>8.6919140308625842</v>
      </c>
      <c r="AD77">
        <f t="shared" si="4"/>
        <v>847.19846786042319</v>
      </c>
      <c r="AE77">
        <f>'IDT-1'!C77</f>
        <v>0</v>
      </c>
      <c r="AF77" s="26"/>
      <c r="AG77">
        <f t="shared" si="5"/>
        <v>847.19846786042319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7.1901379512767836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-0.54225941422594148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4.1939719999999987</v>
      </c>
      <c r="O78">
        <f>BYPL_ISGS_exbus!BB78</f>
        <v>645.86369531316632</v>
      </c>
      <c r="P78" s="77">
        <v>60.73</v>
      </c>
      <c r="Q78" s="77">
        <v>22.19253977337759</v>
      </c>
      <c r="R78" s="80">
        <v>0</v>
      </c>
      <c r="S78" s="80">
        <v>0</v>
      </c>
      <c r="T78" s="78">
        <f>SUMPRODUCT(LTA!F78:AJ78,LTA!F$101:AJ$101,LTA!F$104:AJ$104)</f>
        <v>4.71</v>
      </c>
      <c r="U78" s="78">
        <f>SUMPRODUCT(LTA!F78:AJ78,LTA!F$102:AJ$102,LTA!F$104:AJ$104)</f>
        <v>82.7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74.95</v>
      </c>
      <c r="AB78" s="117">
        <f>-STOA!O78</f>
        <v>-55</v>
      </c>
      <c r="AC78">
        <f t="shared" si="3"/>
        <v>8.582460461317881</v>
      </c>
      <c r="AD78">
        <f t="shared" si="4"/>
        <v>824.82562516227699</v>
      </c>
      <c r="AE78">
        <f>'IDT-1'!C78</f>
        <v>0</v>
      </c>
      <c r="AF78" s="26"/>
      <c r="AG78">
        <f t="shared" si="5"/>
        <v>824.82562516227699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7.1901379512767836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-0.54225941422594148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4.4463559999999989</v>
      </c>
      <c r="O79">
        <f>BYPL_ISGS_exbus!BB79</f>
        <v>642.33054150934447</v>
      </c>
      <c r="P79" s="77">
        <v>60.73</v>
      </c>
      <c r="Q79" s="77">
        <v>22.19253977337759</v>
      </c>
      <c r="R79" s="80">
        <v>0</v>
      </c>
      <c r="S79" s="80">
        <v>0</v>
      </c>
      <c r="T79" s="78">
        <f>SUMPRODUCT(LTA!F79:AJ79,LTA!F$101:AJ$101,LTA!F$104:AJ$104)</f>
        <v>4.38</v>
      </c>
      <c r="U79" s="78">
        <f>SUMPRODUCT(LTA!F79:AJ79,LTA!F$102:AJ$102,LTA!F$104:AJ$104)</f>
        <v>82.77000000000001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-15</v>
      </c>
      <c r="AA79" s="117">
        <f>STOA!I79</f>
        <v>55.580000000000005</v>
      </c>
      <c r="AB79" s="117">
        <f>-STOA!O79</f>
        <v>-55</v>
      </c>
      <c r="AC79">
        <f t="shared" si="3"/>
        <v>8.5584082374881536</v>
      </c>
      <c r="AD79">
        <f t="shared" si="4"/>
        <v>781.93890758228474</v>
      </c>
      <c r="AE79">
        <f>'IDT-1'!C79</f>
        <v>0</v>
      </c>
      <c r="AF79" s="26"/>
      <c r="AG79">
        <f t="shared" si="5"/>
        <v>781.93890758228474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7.1901379512767836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-0.54225941422594148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4.3545799999999995</v>
      </c>
      <c r="O80">
        <f>BYPL_ISGS_exbus!BB80</f>
        <v>638.29250996134454</v>
      </c>
      <c r="P80" s="77">
        <v>60.73</v>
      </c>
      <c r="Q80" s="77">
        <v>22.19253977337759</v>
      </c>
      <c r="R80" s="80">
        <v>0</v>
      </c>
      <c r="S80" s="80">
        <v>0</v>
      </c>
      <c r="T80" s="78">
        <f>SUMPRODUCT(LTA!F80:AJ80,LTA!F$101:AJ$101,LTA!F$104:AJ$104)</f>
        <v>4.26</v>
      </c>
      <c r="U80" s="78">
        <f>SUMPRODUCT(LTA!F80:AJ80,LTA!F$102:AJ$102,LTA!F$104:AJ$104)</f>
        <v>82.75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-30</v>
      </c>
      <c r="AA80" s="117">
        <f>STOA!I80</f>
        <v>55.580000000000005</v>
      </c>
      <c r="AB80" s="117">
        <f>-STOA!O80</f>
        <v>-55</v>
      </c>
      <c r="AC80">
        <f t="shared" si="3"/>
        <v>8.6362495888542927</v>
      </c>
      <c r="AD80">
        <f t="shared" si="4"/>
        <v>764.59125868291869</v>
      </c>
      <c r="AE80">
        <f>'IDT-1'!C80</f>
        <v>0</v>
      </c>
      <c r="AF80" s="26"/>
      <c r="AG80">
        <f t="shared" si="5"/>
        <v>764.59125868291869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-18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7.1901379512767836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-0.54225941422594148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4.3593599999999988</v>
      </c>
      <c r="O81">
        <f>BYPL_ISGS_exbus!BB81</f>
        <v>613.49567604391768</v>
      </c>
      <c r="P81" s="77">
        <v>60.73</v>
      </c>
      <c r="Q81" s="77">
        <v>22.19253977337759</v>
      </c>
      <c r="R81" s="80">
        <v>0</v>
      </c>
      <c r="S81" s="80">
        <v>0</v>
      </c>
      <c r="T81" s="78">
        <f>SUMPRODUCT(LTA!F81:AJ81,LTA!F$101:AJ$101,LTA!F$104:AJ$104)</f>
        <v>4.2300000000000004</v>
      </c>
      <c r="U81" s="78">
        <f>SUMPRODUCT(LTA!F81:AJ81,LTA!F$102:AJ$102,LTA!F$104:AJ$104)</f>
        <v>82.7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-12</v>
      </c>
      <c r="AA81" s="117">
        <f>STOA!I81</f>
        <v>55.580000000000005</v>
      </c>
      <c r="AB81" s="117">
        <f>-STOA!O81</f>
        <v>-55</v>
      </c>
      <c r="AC81">
        <f t="shared" si="3"/>
        <v>8.1865441988038583</v>
      </c>
      <c r="AD81">
        <f t="shared" si="4"/>
        <v>766.16891015554233</v>
      </c>
      <c r="AE81">
        <f>'IDT-1'!C81</f>
        <v>0</v>
      </c>
      <c r="AF81" s="26"/>
      <c r="AG81">
        <f t="shared" si="5"/>
        <v>766.16891015554233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7.1901379512767836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-0.54225941422594148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4.1805879999999993</v>
      </c>
      <c r="O82">
        <f>BYPL_ISGS_exbus!BB82</f>
        <v>614.41359624174368</v>
      </c>
      <c r="P82" s="77">
        <v>60.73</v>
      </c>
      <c r="Q82" s="77">
        <v>22.19253977337759</v>
      </c>
      <c r="R82" s="80">
        <v>0</v>
      </c>
      <c r="S82" s="80">
        <v>0</v>
      </c>
      <c r="T82" s="78">
        <f>SUMPRODUCT(LTA!F82:AJ82,LTA!F$101:AJ$101,LTA!F$104:AJ$104)</f>
        <v>3.97</v>
      </c>
      <c r="U82" s="78">
        <f>SUMPRODUCT(LTA!F82:AJ82,LTA!F$102:AJ$102,LTA!F$104:AJ$104)</f>
        <v>82.68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-22</v>
      </c>
      <c r="AA82" s="117">
        <f>STOA!I82</f>
        <v>55.580000000000005</v>
      </c>
      <c r="AB82" s="117">
        <f>-STOA!O82</f>
        <v>-55</v>
      </c>
      <c r="AC82">
        <f t="shared" si="3"/>
        <v>8.3237566157776577</v>
      </c>
      <c r="AD82">
        <f t="shared" si="4"/>
        <v>751.49084593639452</v>
      </c>
      <c r="AE82">
        <f>'IDT-1'!C82</f>
        <v>0</v>
      </c>
      <c r="AF82" s="26"/>
      <c r="AG82">
        <f t="shared" si="5"/>
        <v>751.49084593639452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21.27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-0.54225941422594148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4.4329719999999986</v>
      </c>
      <c r="O83">
        <f>BYPL_ISGS_exbus!BB83</f>
        <v>594.4410212691306</v>
      </c>
      <c r="P83" s="77">
        <v>60.73</v>
      </c>
      <c r="Q83" s="77">
        <v>22.19253977337759</v>
      </c>
      <c r="R83" s="80">
        <v>0</v>
      </c>
      <c r="S83" s="80">
        <v>0</v>
      </c>
      <c r="T83" s="78">
        <f>SUMPRODUCT(LTA!F83:AJ83,LTA!F$101:AJ$101,LTA!F$104:AJ$104)</f>
        <v>7.93</v>
      </c>
      <c r="U83" s="78">
        <f>SUMPRODUCT(LTA!F83:AJ83,LTA!F$102:AJ$102,LTA!F$104:AJ$104)</f>
        <v>88.56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55.580000000000005</v>
      </c>
      <c r="AB83" s="117">
        <f>-STOA!O83</f>
        <v>-55</v>
      </c>
      <c r="AC83">
        <f t="shared" si="3"/>
        <v>8.3695918487696215</v>
      </c>
      <c r="AD83">
        <f t="shared" si="4"/>
        <v>754.64468177951267</v>
      </c>
      <c r="AE83">
        <f>'IDT-1'!C83</f>
        <v>0</v>
      </c>
      <c r="AF83" s="26"/>
      <c r="AG83">
        <f t="shared" si="5"/>
        <v>754.64468177951267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-38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21.27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-0.54225941422594148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4.3727439999999991</v>
      </c>
      <c r="O84">
        <f>BYPL_ISGS_exbus!BB84</f>
        <v>594.46232485843166</v>
      </c>
      <c r="P84" s="77">
        <v>60.73</v>
      </c>
      <c r="Q84" s="77">
        <v>22.189999999999998</v>
      </c>
      <c r="R84" s="80">
        <v>0</v>
      </c>
      <c r="S84" s="80">
        <v>0</v>
      </c>
      <c r="T84" s="78">
        <f>SUMPRODUCT(LTA!F84:AJ84,LTA!F$101:AJ$101,LTA!F$104:AJ$104)</f>
        <v>8.15</v>
      </c>
      <c r="U84" s="78">
        <f>SUMPRODUCT(LTA!F84:AJ84,LTA!F$102:AJ$102,LTA!F$104:AJ$104)</f>
        <v>88.7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55.580000000000005</v>
      </c>
      <c r="AB84" s="117">
        <f>-STOA!O84</f>
        <v>-55</v>
      </c>
      <c r="AC84">
        <f t="shared" si="3"/>
        <v>8.3901512189941396</v>
      </c>
      <c r="AD84">
        <f t="shared" si="4"/>
        <v>752.94265822521174</v>
      </c>
      <c r="AE84">
        <f>'IDT-1'!C84</f>
        <v>0</v>
      </c>
      <c r="AF84" s="26"/>
      <c r="AG84">
        <f t="shared" si="5"/>
        <v>752.94265822521174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7.1901379512767836</v>
      </c>
      <c r="F85">
        <f>GT_Spot!Q85</f>
        <v>0</v>
      </c>
      <c r="G85">
        <f>PPCL_NG!Q85</f>
        <v>-0.05</v>
      </c>
      <c r="H85">
        <f>PPCL_Spot!Q85</f>
        <v>0</v>
      </c>
      <c r="I85">
        <f>Bawana_NG!Q85</f>
        <v>-0.54225941422594148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4.2216959999999997</v>
      </c>
      <c r="O85">
        <f>BYPL_ISGS_exbus!BB85</f>
        <v>585.6809405867358</v>
      </c>
      <c r="P85" s="77">
        <v>60.73</v>
      </c>
      <c r="Q85" s="77">
        <v>22.189999999999998</v>
      </c>
      <c r="R85" s="80">
        <v>0</v>
      </c>
      <c r="S85" s="80">
        <v>0</v>
      </c>
      <c r="T85" s="78">
        <f>SUMPRODUCT(LTA!F85:AJ85,LTA!F$101:AJ$101,LTA!F$104:AJ$104)</f>
        <v>8.6199999999999992</v>
      </c>
      <c r="U85" s="78">
        <f>SUMPRODUCT(LTA!F85:AJ85,LTA!F$102:AJ$102,LTA!F$104:AJ$104)</f>
        <v>88.9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55.580000000000005</v>
      </c>
      <c r="AB85" s="117">
        <f>-STOA!O85</f>
        <v>-55</v>
      </c>
      <c r="AC85">
        <f t="shared" si="3"/>
        <v>8.1932726851487843</v>
      </c>
      <c r="AD85">
        <f t="shared" si="4"/>
        <v>730.82724243863777</v>
      </c>
      <c r="AE85">
        <f>'IDT-1'!C85</f>
        <v>0</v>
      </c>
      <c r="AF85" s="26"/>
      <c r="AG85">
        <f t="shared" si="5"/>
        <v>730.82724243863777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6.8276988206833984</v>
      </c>
      <c r="F86">
        <f>GT_Spot!Q86</f>
        <v>0</v>
      </c>
      <c r="G86">
        <f>PPCL_NG!Q86</f>
        <v>-0.05</v>
      </c>
      <c r="H86">
        <f>PPCL_Spot!Q86</f>
        <v>0</v>
      </c>
      <c r="I86">
        <f>Bawana_NG!Q86</f>
        <v>-0.54225941422594148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4.0610879999999989</v>
      </c>
      <c r="O86">
        <f>BYPL_ISGS_exbus!BB86</f>
        <v>548.94814490286058</v>
      </c>
      <c r="P86" s="77">
        <v>60.73</v>
      </c>
      <c r="Q86" s="77">
        <v>9.39</v>
      </c>
      <c r="R86" s="80">
        <v>0</v>
      </c>
      <c r="S86" s="80">
        <v>0</v>
      </c>
      <c r="T86" s="78">
        <f>SUMPRODUCT(LTA!F86:AJ86,LTA!F$101:AJ$101,LTA!F$104:AJ$104)</f>
        <v>8.9499999999999993</v>
      </c>
      <c r="U86" s="78">
        <f>SUMPRODUCT(LTA!F86:AJ86,LTA!F$102:AJ$102,LTA!F$104:AJ$104)</f>
        <v>54.730000000000004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55.580000000000005</v>
      </c>
      <c r="AB86" s="117">
        <f>-STOA!O86</f>
        <v>-55</v>
      </c>
      <c r="AC86">
        <f t="shared" si="3"/>
        <v>7.2277281674936491</v>
      </c>
      <c r="AD86">
        <f t="shared" si="4"/>
        <v>702.42694414182449</v>
      </c>
      <c r="AE86">
        <f>'IDT-1'!C86</f>
        <v>0</v>
      </c>
      <c r="AF86" s="26"/>
      <c r="AG86">
        <f t="shared" si="5"/>
        <v>702.42694414182449</v>
      </c>
      <c r="AI86" s="75">
        <f>PXIL!I86</f>
        <v>0</v>
      </c>
      <c r="AJ86" s="75">
        <f>PXIL!O86</f>
        <v>0</v>
      </c>
      <c r="AK86" s="75">
        <f>RTM_IEX!I86</f>
        <v>14.53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6.8276988206833984</v>
      </c>
      <c r="F87">
        <f>GT_Spot!Q87</f>
        <v>0</v>
      </c>
      <c r="G87">
        <f>PPCL_NG!Q87</f>
        <v>-0.05</v>
      </c>
      <c r="H87">
        <f>PPCL_Spot!Q87</f>
        <v>0</v>
      </c>
      <c r="I87">
        <f>Bawana_NG!Q87</f>
        <v>-0.54225941422594148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4.1021959999999993</v>
      </c>
      <c r="O87">
        <f>BYPL_ISGS_exbus!BB87</f>
        <v>556.58942469099816</v>
      </c>
      <c r="P87" s="77">
        <v>60.73</v>
      </c>
      <c r="Q87" s="77">
        <v>9.39</v>
      </c>
      <c r="R87" s="80">
        <v>0</v>
      </c>
      <c r="S87" s="80">
        <v>0</v>
      </c>
      <c r="T87" s="78">
        <f>SUMPRODUCT(LTA!F87:AJ87,LTA!F$101:AJ$101,LTA!F$104:AJ$104)</f>
        <v>6.2</v>
      </c>
      <c r="U87" s="78">
        <f>SUMPRODUCT(LTA!F87:AJ87,LTA!F$102:AJ$102,LTA!F$104:AJ$104)</f>
        <v>54.67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</v>
      </c>
      <c r="AA87" s="117">
        <f>STOA!I87</f>
        <v>55.580000000000005</v>
      </c>
      <c r="AB87" s="117">
        <f>-STOA!O87</f>
        <v>-55</v>
      </c>
      <c r="AC87">
        <f t="shared" si="3"/>
        <v>7.1604974350736512</v>
      </c>
      <c r="AD87">
        <f t="shared" si="4"/>
        <v>690.83656266238199</v>
      </c>
      <c r="AE87">
        <f>'IDT-1'!C87</f>
        <v>0</v>
      </c>
      <c r="AF87" s="26"/>
      <c r="AG87">
        <f t="shared" si="5"/>
        <v>690.83656266238199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6.8276988206833984</v>
      </c>
      <c r="F88">
        <f>GT_Spot!Q88</f>
        <v>0</v>
      </c>
      <c r="G88">
        <f>PPCL_NG!Q88</f>
        <v>-0.05</v>
      </c>
      <c r="H88">
        <f>PPCL_Spot!Q88</f>
        <v>0</v>
      </c>
      <c r="I88">
        <f>Bawana_NG!Q88</f>
        <v>-0.54225941422594148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4.3134719999999991</v>
      </c>
      <c r="O88">
        <f>BYPL_ISGS_exbus!BB88</f>
        <v>553.3767935689981</v>
      </c>
      <c r="P88" s="77">
        <v>60.73</v>
      </c>
      <c r="Q88" s="77">
        <v>9.39</v>
      </c>
      <c r="R88" s="80">
        <v>0</v>
      </c>
      <c r="S88" s="80">
        <v>0</v>
      </c>
      <c r="T88" s="78">
        <f>SUMPRODUCT(LTA!F88:AJ88,LTA!F$101:AJ$101,LTA!F$104:AJ$104)</f>
        <v>6.14</v>
      </c>
      <c r="U88" s="78">
        <f>SUMPRODUCT(LTA!F88:AJ88,LTA!F$102:AJ$102,LTA!F$104:AJ$104)</f>
        <v>51.5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</v>
      </c>
      <c r="AA88" s="117">
        <f>STOA!I88</f>
        <v>55.580000000000005</v>
      </c>
      <c r="AB88" s="117">
        <f>-STOA!O88</f>
        <v>-55</v>
      </c>
      <c r="AC88">
        <f t="shared" si="3"/>
        <v>7.2246473824778548</v>
      </c>
      <c r="AD88">
        <f t="shared" si="4"/>
        <v>700.0710575929777</v>
      </c>
      <c r="AE88">
        <f>'IDT-1'!C88</f>
        <v>0</v>
      </c>
      <c r="AF88" s="26"/>
      <c r="AG88">
        <f t="shared" si="5"/>
        <v>700.0710575929777</v>
      </c>
      <c r="AI88" s="75">
        <f>PXIL!I88</f>
        <v>0</v>
      </c>
      <c r="AJ88" s="75">
        <f>PXIL!O88</f>
        <v>0</v>
      </c>
      <c r="AK88" s="75">
        <f>RTM_IEX!I88</f>
        <v>14.53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6.8276988206833984</v>
      </c>
      <c r="F89">
        <f>GT_Spot!Q89</f>
        <v>0</v>
      </c>
      <c r="G89">
        <f>PPCL_NG!Q89</f>
        <v>-0.05</v>
      </c>
      <c r="H89">
        <f>PPCL_Spot!Q89</f>
        <v>0</v>
      </c>
      <c r="I89">
        <f>Bawana_NG!Q89</f>
        <v>-0.54225941422594148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4.3000879999999997</v>
      </c>
      <c r="O89">
        <f>BYPL_ISGS_exbus!BB89</f>
        <v>541.01722011699815</v>
      </c>
      <c r="P89" s="77">
        <v>60.73</v>
      </c>
      <c r="Q89" s="77">
        <v>9.39</v>
      </c>
      <c r="R89" s="80">
        <v>0</v>
      </c>
      <c r="S89" s="80">
        <v>0</v>
      </c>
      <c r="T89" s="78">
        <f>SUMPRODUCT(LTA!F89:AJ89,LTA!F$101:AJ$101,LTA!F$104:AJ$104)</f>
        <v>6.09</v>
      </c>
      <c r="U89" s="78">
        <f>SUMPRODUCT(LTA!F89:AJ89,LTA!F$102:AJ$102,LTA!F$104:AJ$104)</f>
        <v>51.6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-36</v>
      </c>
      <c r="AA89" s="117">
        <f>STOA!I89</f>
        <v>55.580000000000005</v>
      </c>
      <c r="AB89" s="117">
        <f>-STOA!O89</f>
        <v>-55</v>
      </c>
      <c r="AC89">
        <f t="shared" si="3"/>
        <v>7.2990758201770909</v>
      </c>
      <c r="AD89">
        <f t="shared" si="4"/>
        <v>638.14367170327864</v>
      </c>
      <c r="AE89">
        <f>'IDT-1'!C89</f>
        <v>0</v>
      </c>
      <c r="AF89" s="26"/>
      <c r="AG89">
        <f t="shared" si="5"/>
        <v>638.14367170327864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8.0414838452333477</v>
      </c>
      <c r="F90">
        <f>GT_Spot!Q90</f>
        <v>0</v>
      </c>
      <c r="G90">
        <f>PPCL_NG!Q90</f>
        <v>-0.05</v>
      </c>
      <c r="H90">
        <f>PPCL_Spot!Q90</f>
        <v>0</v>
      </c>
      <c r="I90">
        <f>Bawana_NG!Q90</f>
        <v>-0.54225941422594148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4.2216959999999997</v>
      </c>
      <c r="O90">
        <f>BYPL_ISGS_exbus!BB90</f>
        <v>530.53462443249816</v>
      </c>
      <c r="P90" s="77">
        <v>60.73</v>
      </c>
      <c r="Q90" s="77">
        <v>9.39</v>
      </c>
      <c r="R90" s="80">
        <v>0</v>
      </c>
      <c r="S90" s="80">
        <v>0</v>
      </c>
      <c r="T90" s="78">
        <f>SUMPRODUCT(LTA!F90:AJ90,LTA!F$101:AJ$101,LTA!F$104:AJ$104)</f>
        <v>6.18</v>
      </c>
      <c r="U90" s="78">
        <f>SUMPRODUCT(LTA!F90:AJ90,LTA!F$102:AJ$102,LTA!F$104:AJ$104)</f>
        <v>51.45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-36</v>
      </c>
      <c r="AA90" s="117">
        <f>STOA!I90</f>
        <v>55.580000000000005</v>
      </c>
      <c r="AB90" s="117">
        <f>-STOA!O90</f>
        <v>-55</v>
      </c>
      <c r="AC90">
        <f t="shared" si="3"/>
        <v>7.25888443676953</v>
      </c>
      <c r="AD90">
        <f t="shared" si="4"/>
        <v>633.61666042673608</v>
      </c>
      <c r="AE90">
        <f>'IDT-1'!C90</f>
        <v>0</v>
      </c>
      <c r="AF90" s="26"/>
      <c r="AG90">
        <f t="shared" si="5"/>
        <v>633.61666042673608</v>
      </c>
      <c r="AI90" s="75">
        <f>PXIL!I90</f>
        <v>0</v>
      </c>
      <c r="AJ90" s="75">
        <f>PXIL!O90</f>
        <v>0</v>
      </c>
      <c r="AK90" s="75">
        <f>RTM_IEX!I90</f>
        <v>4.84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8.0414838452333477</v>
      </c>
      <c r="F91">
        <f>GT_Spot!Q91</f>
        <v>0</v>
      </c>
      <c r="G91">
        <f>PPCL_NG!Q91</f>
        <v>-0.05</v>
      </c>
      <c r="H91">
        <f>PPCL_Spot!Q91</f>
        <v>0</v>
      </c>
      <c r="I91">
        <f>Bawana_NG!Q91</f>
        <v>-0.54225941422594148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4.3545799999999995</v>
      </c>
      <c r="O91">
        <f>BYPL_ISGS_exbus!BB91</f>
        <v>524.02123977210431</v>
      </c>
      <c r="P91" s="77">
        <v>60.73</v>
      </c>
      <c r="Q91" s="77">
        <v>9.39</v>
      </c>
      <c r="R91" s="80">
        <v>0</v>
      </c>
      <c r="S91" s="80">
        <v>0</v>
      </c>
      <c r="T91" s="78">
        <f>SUMPRODUCT(LTA!F91:AJ91,LTA!F$101:AJ$101,LTA!F$104:AJ$104)</f>
        <v>6.1</v>
      </c>
      <c r="U91" s="78">
        <f>SUMPRODUCT(LTA!F91:AJ91,LTA!F$102:AJ$102,LTA!F$104:AJ$104)</f>
        <v>51.550000000000004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55.580000000000005</v>
      </c>
      <c r="AB91" s="117">
        <f>-STOA!O91</f>
        <v>-130.20999999999998</v>
      </c>
      <c r="AC91">
        <f t="shared" si="3"/>
        <v>8.062567411103343</v>
      </c>
      <c r="AD91">
        <f t="shared" si="4"/>
        <v>645.37247679200846</v>
      </c>
      <c r="AE91">
        <f>'IDT-1'!C91</f>
        <v>0</v>
      </c>
      <c r="AF91" s="26"/>
      <c r="AG91">
        <f t="shared" si="5"/>
        <v>645.37247679200846</v>
      </c>
      <c r="AI91" s="75">
        <f>PXIL!I91</f>
        <v>0</v>
      </c>
      <c r="AJ91" s="75">
        <f>PXIL!O91</f>
        <v>0</v>
      </c>
      <c r="AK91" s="75">
        <f>RTM_IEX!I91</f>
        <v>62.97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6.8276988206833984</v>
      </c>
      <c r="F92">
        <f>GT_Spot!Q92</f>
        <v>0</v>
      </c>
      <c r="G92">
        <f>PPCL_NG!Q92</f>
        <v>-0.05</v>
      </c>
      <c r="H92">
        <f>PPCL_Spot!Q92</f>
        <v>0</v>
      </c>
      <c r="I92">
        <f>Bawana_NG!Q92</f>
        <v>-0.54225941422594148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4.3870839999999998</v>
      </c>
      <c r="O92">
        <f>BYPL_ISGS_exbus!BB92</f>
        <v>517.18731805410437</v>
      </c>
      <c r="P92" s="77">
        <v>60.73</v>
      </c>
      <c r="Q92" s="77">
        <v>9.39</v>
      </c>
      <c r="R92" s="80">
        <v>0</v>
      </c>
      <c r="S92" s="80">
        <v>0</v>
      </c>
      <c r="T92" s="78">
        <f>SUMPRODUCT(LTA!F92:AJ92,LTA!F$101:AJ$101,LTA!F$104:AJ$104)</f>
        <v>6.31</v>
      </c>
      <c r="U92" s="78">
        <f>SUMPRODUCT(LTA!F92:AJ92,LTA!F$102:AJ$102,LTA!F$104:AJ$104)</f>
        <v>51.540000000000006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55.580000000000005</v>
      </c>
      <c r="AB92" s="117">
        <f>-STOA!O92</f>
        <v>-130.20999999999998</v>
      </c>
      <c r="AC92">
        <f t="shared" si="3"/>
        <v>7.9937936269689018</v>
      </c>
      <c r="AD92">
        <f t="shared" si="4"/>
        <v>637.62604783359302</v>
      </c>
      <c r="AE92">
        <f>'IDT-1'!C92</f>
        <v>0</v>
      </c>
      <c r="AF92" s="26"/>
      <c r="AG92">
        <f t="shared" si="5"/>
        <v>637.62604783359302</v>
      </c>
      <c r="AI92" s="75">
        <f>PXIL!I92</f>
        <v>0</v>
      </c>
      <c r="AJ92" s="75">
        <f>PXIL!O92</f>
        <v>0</v>
      </c>
      <c r="AK92" s="75">
        <f>RTM_IEX!I92</f>
        <v>62.97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20.67</v>
      </c>
      <c r="F93">
        <f>GT_Spot!Q93</f>
        <v>0</v>
      </c>
      <c r="G93">
        <f>PPCL_NG!Q93</f>
        <v>-0.05</v>
      </c>
      <c r="H93">
        <f>PPCL_Spot!Q93</f>
        <v>0</v>
      </c>
      <c r="I93">
        <f>Bawana_NG!Q93</f>
        <v>-0.54225941422594148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4.1394799999999989</v>
      </c>
      <c r="O93">
        <f>BYPL_ISGS_exbus!BB93</f>
        <v>519.26525898260445</v>
      </c>
      <c r="P93" s="77">
        <v>60.73</v>
      </c>
      <c r="Q93" s="77">
        <v>9.39</v>
      </c>
      <c r="R93" s="80">
        <v>0</v>
      </c>
      <c r="S93" s="80">
        <v>0</v>
      </c>
      <c r="T93" s="78">
        <f>SUMPRODUCT(LTA!F93:AJ93,LTA!F$101:AJ$101,LTA!F$104:AJ$104)</f>
        <v>6.25</v>
      </c>
      <c r="U93" s="78">
        <f>SUMPRODUCT(LTA!F93:AJ93,LTA!F$102:AJ$102,LTA!F$104:AJ$104)</f>
        <v>51.49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55.580000000000005</v>
      </c>
      <c r="AB93" s="117">
        <f>-STOA!O93</f>
        <v>-130.20999999999998</v>
      </c>
      <c r="AC93">
        <f t="shared" si="3"/>
        <v>8.173336842317692</v>
      </c>
      <c r="AD93">
        <f t="shared" si="4"/>
        <v>657.84914272606079</v>
      </c>
      <c r="AE93">
        <f>'IDT-1'!C93</f>
        <v>0</v>
      </c>
      <c r="AF93" s="26"/>
      <c r="AG93">
        <f t="shared" si="5"/>
        <v>657.84914272606079</v>
      </c>
      <c r="AI93" s="75">
        <f>PXIL!I93</f>
        <v>0</v>
      </c>
      <c r="AJ93" s="75">
        <f>PXIL!O93</f>
        <v>0</v>
      </c>
      <c r="AK93" s="75">
        <f>RTM_IEX!I93</f>
        <v>67.81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21.27</v>
      </c>
      <c r="F94">
        <f>GT_Spot!Q94</f>
        <v>0</v>
      </c>
      <c r="G94">
        <f>PPCL_NG!Q94</f>
        <v>-0.05</v>
      </c>
      <c r="H94">
        <f>PPCL_Spot!Q94</f>
        <v>0</v>
      </c>
      <c r="I94">
        <f>Bawana_NG!Q94</f>
        <v>-0.54225941422594148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4.0840319999999997</v>
      </c>
      <c r="O94">
        <f>BYPL_ISGS_exbus!BB94</f>
        <v>515.86821425120445</v>
      </c>
      <c r="P94" s="77">
        <v>60.73</v>
      </c>
      <c r="Q94" s="77">
        <v>9.39</v>
      </c>
      <c r="R94" s="80">
        <v>0</v>
      </c>
      <c r="S94" s="80">
        <v>0</v>
      </c>
      <c r="T94" s="78">
        <f>SUMPRODUCT(LTA!F94:AJ94,LTA!F$101:AJ$101,LTA!F$104:AJ$104)</f>
        <v>6.28</v>
      </c>
      <c r="U94" s="78">
        <f>SUMPRODUCT(LTA!F94:AJ94,LTA!F$102:AJ$102,LTA!F$104:AJ$104)</f>
        <v>51.61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55.580000000000005</v>
      </c>
      <c r="AB94" s="117">
        <f>-STOA!O94</f>
        <v>-130.20999999999998</v>
      </c>
      <c r="AC94">
        <f t="shared" si="3"/>
        <v>8.1495549062813701</v>
      </c>
      <c r="AD94">
        <f t="shared" si="4"/>
        <v>655.17043193069719</v>
      </c>
      <c r="AE94">
        <f>'IDT-1'!C94</f>
        <v>0</v>
      </c>
      <c r="AF94" s="26"/>
      <c r="AG94">
        <f t="shared" si="5"/>
        <v>655.17043193069719</v>
      </c>
      <c r="AI94" s="75">
        <f>PXIL!I94</f>
        <v>0</v>
      </c>
      <c r="AJ94" s="75">
        <f>PXIL!O94</f>
        <v>0</v>
      </c>
      <c r="AK94" s="75">
        <f>RTM_IEX!I94</f>
        <v>67.81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7.1901379512767836</v>
      </c>
      <c r="F95">
        <f>GT_Spot!Q95</f>
        <v>0</v>
      </c>
      <c r="G95">
        <f>PPCL_NG!Q95</f>
        <v>-0.05</v>
      </c>
      <c r="H95">
        <f>PPCL_Spot!Q95</f>
        <v>0</v>
      </c>
      <c r="I95">
        <f>Bawana_NG!Q95</f>
        <v>-0.54225941422594148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3.9788719999999991</v>
      </c>
      <c r="O95">
        <f>BYPL_ISGS_exbus!BB95</f>
        <v>515.53776939520446</v>
      </c>
      <c r="P95" s="77">
        <v>58.12</v>
      </c>
      <c r="Q95" s="77">
        <v>9.39</v>
      </c>
      <c r="R95" s="80">
        <v>0</v>
      </c>
      <c r="S95" s="80">
        <v>0</v>
      </c>
      <c r="T95" s="78">
        <f>SUMPRODUCT(LTA!F95:AJ95,LTA!F$101:AJ$101,LTA!F$104:AJ$104)</f>
        <v>6.1</v>
      </c>
      <c r="U95" s="78">
        <f>SUMPRODUCT(LTA!F95:AJ95,LTA!F$102:AJ$102,LTA!F$104:AJ$104)</f>
        <v>51.510000000000005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55.580000000000005</v>
      </c>
      <c r="AB95" s="117">
        <f>-STOA!O95</f>
        <v>-130.20999999999998</v>
      </c>
      <c r="AC95">
        <f t="shared" si="3"/>
        <v>8.1668427975198057</v>
      </c>
      <c r="AD95">
        <f t="shared" si="4"/>
        <v>657.11767713473569</v>
      </c>
      <c r="AE95">
        <f>'IDT-1'!C95</f>
        <v>0</v>
      </c>
      <c r="AF95" s="26"/>
      <c r="AG95">
        <f t="shared" si="5"/>
        <v>657.11767713473569</v>
      </c>
      <c r="AI95" s="75">
        <f>PXIL!I95</f>
        <v>0</v>
      </c>
      <c r="AJ95" s="75">
        <f>PXIL!O95</f>
        <v>0</v>
      </c>
      <c r="AK95" s="75">
        <f>RTM_IEX!I95</f>
        <v>87.18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7.1901379512767836</v>
      </c>
      <c r="F96">
        <f>GT_Spot!Q96</f>
        <v>0</v>
      </c>
      <c r="G96">
        <f>PPCL_NG!Q96</f>
        <v>-0.05</v>
      </c>
      <c r="H96">
        <f>PPCL_Spot!Q96</f>
        <v>0</v>
      </c>
      <c r="I96">
        <f>Bawana_NG!Q96</f>
        <v>-0.54225941422594148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4.0199799999999994</v>
      </c>
      <c r="O96">
        <f>BYPL_ISGS_exbus!BB96</f>
        <v>512.92855622560432</v>
      </c>
      <c r="P96" s="77">
        <v>38.750000000000007</v>
      </c>
      <c r="Q96" s="77">
        <v>9.39</v>
      </c>
      <c r="R96" s="80">
        <v>0</v>
      </c>
      <c r="S96" s="80">
        <v>0</v>
      </c>
      <c r="T96" s="78">
        <f>SUMPRODUCT(LTA!F96:AJ96,LTA!F$101:AJ$101,LTA!F$104:AJ$104)</f>
        <v>6.25</v>
      </c>
      <c r="U96" s="78">
        <f>SUMPRODUCT(LTA!F96:AJ96,LTA!F$102:AJ$102,LTA!F$104:AJ$104)</f>
        <v>51.53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55.580000000000005</v>
      </c>
      <c r="AB96" s="117">
        <f>-STOA!O96</f>
        <v>-130.20999999999998</v>
      </c>
      <c r="AC96">
        <f t="shared" si="3"/>
        <v>8.1458274720273245</v>
      </c>
      <c r="AD96">
        <f t="shared" si="4"/>
        <v>654.75058729062789</v>
      </c>
      <c r="AE96">
        <f>'IDT-1'!C96</f>
        <v>0</v>
      </c>
      <c r="AF96" s="26"/>
      <c r="AG96">
        <f t="shared" si="5"/>
        <v>654.75058729062789</v>
      </c>
      <c r="AI96" s="75">
        <f>PXIL!I96</f>
        <v>0</v>
      </c>
      <c r="AJ96" s="75">
        <f>PXIL!O96</f>
        <v>0</v>
      </c>
      <c r="AK96" s="75">
        <f>RTM_IEX!I96</f>
        <v>106.56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7.1901379512767836</v>
      </c>
      <c r="F97">
        <f>GT_Spot!Q97</f>
        <v>0</v>
      </c>
      <c r="G97">
        <f>PPCL_NG!Q97</f>
        <v>-0.05</v>
      </c>
      <c r="H97">
        <f>PPCL_Spot!Q97</f>
        <v>0</v>
      </c>
      <c r="I97">
        <f>Bawana_NG!Q97</f>
        <v>-0.54225941422594148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4.1528639999999992</v>
      </c>
      <c r="O97">
        <f>BYPL_ISGS_exbus!BB97</f>
        <v>518.73334627190445</v>
      </c>
      <c r="P97" s="77">
        <v>33.9</v>
      </c>
      <c r="Q97" s="77">
        <v>9.39</v>
      </c>
      <c r="R97" s="80">
        <v>0</v>
      </c>
      <c r="S97" s="80">
        <v>0</v>
      </c>
      <c r="T97" s="78">
        <f>SUMPRODUCT(LTA!F97:AJ97,LTA!F$101:AJ$101,LTA!F$104:AJ$104)</f>
        <v>7.31</v>
      </c>
      <c r="U97" s="78">
        <f>SUMPRODUCT(LTA!F97:AJ97,LTA!F$102:AJ$102,LTA!F$104:AJ$104)</f>
        <v>51.6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55.580000000000005</v>
      </c>
      <c r="AB97" s="117">
        <f>-STOA!O97</f>
        <v>-130.20999999999998</v>
      </c>
      <c r="AC97">
        <f t="shared" si="3"/>
        <v>8.0800710036347656</v>
      </c>
      <c r="AD97">
        <f t="shared" si="4"/>
        <v>647.34401780532062</v>
      </c>
      <c r="AE97">
        <f>'IDT-1'!C97</f>
        <v>0</v>
      </c>
      <c r="AF97" s="26"/>
      <c r="AG97">
        <f t="shared" si="5"/>
        <v>647.34401780532062</v>
      </c>
      <c r="AI97" s="75">
        <f>PXIL!I97</f>
        <v>0</v>
      </c>
      <c r="AJ97" s="75">
        <f>PXIL!O97</f>
        <v>0</v>
      </c>
      <c r="AK97" s="75">
        <f>RTM_IEX!I97</f>
        <v>96.87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7.1901379512767836</v>
      </c>
      <c r="F98">
        <f>GT_Spot!Q98</f>
        <v>0</v>
      </c>
      <c r="G98">
        <f>PPCL_NG!Q98</f>
        <v>-0.05</v>
      </c>
      <c r="H98">
        <f>PPCL_Spot!Q98</f>
        <v>0</v>
      </c>
      <c r="I98">
        <f>Bawana_NG!Q98</f>
        <v>-0.54225941422594148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3.9559279999999988</v>
      </c>
      <c r="O98">
        <f>BYPL_ISGS_exbus!BB98</f>
        <v>506.3737728199045</v>
      </c>
      <c r="P98" s="77">
        <v>33.9</v>
      </c>
      <c r="Q98" s="77">
        <v>9.39</v>
      </c>
      <c r="R98" s="80">
        <v>0</v>
      </c>
      <c r="S98" s="80">
        <v>0</v>
      </c>
      <c r="T98" s="78">
        <f>SUMPRODUCT(LTA!F98:AJ98,LTA!F$101:AJ$101,LTA!F$104:AJ$104)</f>
        <v>9.67</v>
      </c>
      <c r="U98" s="78">
        <f>SUMPRODUCT(LTA!F98:AJ98,LTA!F$102:AJ$102,LTA!F$104:AJ$104)</f>
        <v>51.52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</v>
      </c>
      <c r="AA98" s="117">
        <f>STOA!I98</f>
        <v>55.580000000000005</v>
      </c>
      <c r="AB98" s="117">
        <f>-STOA!O98</f>
        <v>-130.20999999999998</v>
      </c>
      <c r="AC98">
        <f t="shared" si="3"/>
        <v>8.0429064855903381</v>
      </c>
      <c r="AD98">
        <f t="shared" si="4"/>
        <v>631.10467287136498</v>
      </c>
      <c r="AE98">
        <f>'IDT-1'!C98</f>
        <v>0</v>
      </c>
      <c r="AF98" s="26"/>
      <c r="AG98">
        <f t="shared" si="5"/>
        <v>631.10467287136498</v>
      </c>
      <c r="AI98" s="75">
        <f>PXIL!I98</f>
        <v>0</v>
      </c>
      <c r="AJ98" s="75">
        <f>PXIL!O98</f>
        <v>0</v>
      </c>
      <c r="AK98" s="75">
        <f>RTM_IEX!I98</f>
        <v>96.87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0.19136373465858708</v>
      </c>
      <c r="F99">
        <f t="shared" si="6"/>
        <v>0</v>
      </c>
      <c r="G99">
        <f t="shared" si="6"/>
        <v>-1.8150000000000004E-3</v>
      </c>
      <c r="H99">
        <f t="shared" si="6"/>
        <v>0</v>
      </c>
      <c r="I99">
        <f t="shared" si="6"/>
        <v>-1.3014225941422573E-2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0.10132333299999996</v>
      </c>
      <c r="O99">
        <f t="shared" si="6"/>
        <v>12.358269356479346</v>
      </c>
      <c r="P99" s="77">
        <f t="shared" si="6"/>
        <v>1.0343870605397518</v>
      </c>
      <c r="Q99" s="77">
        <f t="shared" si="6"/>
        <v>0.33417523864026571</v>
      </c>
      <c r="R99" s="80">
        <f t="shared" si="6"/>
        <v>0.21119433581296509</v>
      </c>
      <c r="S99" s="80">
        <f t="shared" si="6"/>
        <v>0</v>
      </c>
      <c r="T99" s="78">
        <f t="shared" si="6"/>
        <v>1.462910000000001</v>
      </c>
      <c r="U99" s="78">
        <f t="shared" si="6"/>
        <v>1.5137925000000003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-0.24875</v>
      </c>
      <c r="AA99" s="117">
        <f t="shared" si="6"/>
        <v>1.8636774999999985</v>
      </c>
      <c r="AB99" s="117">
        <f t="shared" si="6"/>
        <v>-3.0880799999999993</v>
      </c>
      <c r="AC99">
        <f t="shared" si="6"/>
        <v>0.20551607202879099</v>
      </c>
      <c r="AD99">
        <f t="shared" si="6"/>
        <v>16.169922761160709</v>
      </c>
      <c r="AE99">
        <f t="shared" si="6"/>
        <v>0</v>
      </c>
      <c r="AG99">
        <f t="shared" si="6"/>
        <v>16.169922761160709</v>
      </c>
      <c r="AI99">
        <f t="shared" si="6"/>
        <v>0</v>
      </c>
      <c r="AJ99">
        <f t="shared" si="6"/>
        <v>0</v>
      </c>
      <c r="AK99">
        <f t="shared" si="6"/>
        <v>0.74225499999999989</v>
      </c>
      <c r="AL99">
        <f t="shared" si="6"/>
        <v>-0.12225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44850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-0.65271966527196656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4.8612159999999998</v>
      </c>
      <c r="O3">
        <f>TPDDL_ISGS_exbus!BB3</f>
        <v>432.39113429791894</v>
      </c>
      <c r="P3" s="77">
        <v>29.06</v>
      </c>
      <c r="Q3" s="77">
        <v>7.75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371.24999999999994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-57</v>
      </c>
      <c r="AA3" s="117">
        <f>STOA!J3</f>
        <v>8.15</v>
      </c>
      <c r="AB3" s="117">
        <f>-STOA!P3</f>
        <v>0</v>
      </c>
      <c r="AC3">
        <f>SUMIF(B3:AB3,"&gt;0")*$AC$2-SUMIF(B3:AB3,"&lt;0")*($AC$2/(1-$AC$2))+SUMIF(AI3:AR3,"&gt;0")*$AC$2-SUMIF(AI3:AR3,"&lt;0")*($AC$2/(1-$AC$2))</f>
        <v>8.5253631822914073</v>
      </c>
      <c r="AD3">
        <f>SUM(B3:AB3,AI3:AR3)-AC3</f>
        <v>844.24773219215547</v>
      </c>
      <c r="AE3">
        <f>'IDT-1'!F3</f>
        <v>0</v>
      </c>
      <c r="AF3" s="26"/>
      <c r="AG3">
        <f>SUM(AD3:AF3)</f>
        <v>844.24773219215547</v>
      </c>
      <c r="AI3" s="75">
        <f>PXIL!J3</f>
        <v>0</v>
      </c>
      <c r="AJ3" s="75">
        <f>PXIL!P3</f>
        <v>0</v>
      </c>
      <c r="AK3" s="75">
        <f>RTM_IEX!J3</f>
        <v>38.75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-0.65271966527196656</v>
      </c>
      <c r="J4">
        <f>Bawana_RLNG!T4</f>
        <v>0</v>
      </c>
      <c r="K4">
        <f>Bawana_Spot!T4</f>
        <v>0</v>
      </c>
      <c r="L4">
        <f>TWOMCL!S4</f>
        <v>5.7990950226244342</v>
      </c>
      <c r="M4">
        <f>EDWPCL!W4</f>
        <v>0</v>
      </c>
      <c r="N4">
        <f>'MSW BWN'!W4</f>
        <v>5.4160159999999991</v>
      </c>
      <c r="O4">
        <f>TPDDL_ISGS_exbus!BB4</f>
        <v>428.21570441591894</v>
      </c>
      <c r="P4" s="77">
        <v>29.06</v>
      </c>
      <c r="Q4" s="77">
        <v>7.75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371.84999999999991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-67</v>
      </c>
      <c r="AA4" s="117">
        <f>STOA!J4</f>
        <v>8.15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8.5419991965674846</v>
      </c>
      <c r="AD4">
        <f t="shared" ref="AD4:AD67" si="1">SUM(B4:AB4,AI4:AR4)-AC4</f>
        <v>826.03277107039321</v>
      </c>
      <c r="AE4">
        <f>'IDT-1'!F4</f>
        <v>0</v>
      </c>
      <c r="AF4" s="26"/>
      <c r="AG4">
        <f t="shared" ref="AG4:AG67" si="2">SUM(AD4:AF4)</f>
        <v>826.03277107039321</v>
      </c>
      <c r="AI4" s="75">
        <f>PXIL!J4</f>
        <v>0</v>
      </c>
      <c r="AJ4" s="75">
        <f>PXIL!P4</f>
        <v>0</v>
      </c>
      <c r="AK4" s="75">
        <f>RTM_IEX!J4</f>
        <v>33.9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-0.65271966527196656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5.3038879999999997</v>
      </c>
      <c r="O5">
        <f>TPDDL_ISGS_exbus!BB5</f>
        <v>423.59039745871894</v>
      </c>
      <c r="P5" s="77">
        <v>29.06</v>
      </c>
      <c r="Q5" s="77">
        <v>7.75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372.16999999999996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-54</v>
      </c>
      <c r="AA5" s="117">
        <f>STOA!J5</f>
        <v>8.15</v>
      </c>
      <c r="AB5" s="117">
        <f>-STOA!P5</f>
        <v>0</v>
      </c>
      <c r="AC5">
        <f t="shared" si="0"/>
        <v>8.1775458291398611</v>
      </c>
      <c r="AD5">
        <f t="shared" si="1"/>
        <v>811.09748470610702</v>
      </c>
      <c r="AE5">
        <f>'IDT-1'!F5</f>
        <v>0</v>
      </c>
      <c r="AF5" s="26"/>
      <c r="AG5">
        <f t="shared" si="2"/>
        <v>811.09748470610702</v>
      </c>
      <c r="AI5" s="75">
        <f>PXIL!J5</f>
        <v>0</v>
      </c>
      <c r="AJ5" s="75">
        <f>PXIL!P5</f>
        <v>0</v>
      </c>
      <c r="AK5" s="75">
        <f>RTM_IEX!J5</f>
        <v>9.69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-0.65271966527196656</v>
      </c>
      <c r="J6">
        <f>Bawana_RLNG!T6</f>
        <v>0</v>
      </c>
      <c r="K6">
        <f>Bawana_Spot!T6</f>
        <v>0</v>
      </c>
      <c r="L6">
        <f>TWOMCL!S6</f>
        <v>5.8574660633484159</v>
      </c>
      <c r="M6">
        <f>EDWPCL!W6</f>
        <v>0</v>
      </c>
      <c r="N6">
        <f>'MSW BWN'!W6</f>
        <v>4.9219520000000001</v>
      </c>
      <c r="O6">
        <f>TPDDL_ISGS_exbus!BB6</f>
        <v>416.6376379072189</v>
      </c>
      <c r="P6" s="77">
        <v>29.06</v>
      </c>
      <c r="Q6" s="77">
        <v>7.75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372.90999999999991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-66</v>
      </c>
      <c r="AA6" s="117">
        <f>STOA!J6</f>
        <v>8.15</v>
      </c>
      <c r="AB6" s="117">
        <f>-STOA!P6</f>
        <v>0</v>
      </c>
      <c r="AC6">
        <f t="shared" si="0"/>
        <v>8.6925439857270987</v>
      </c>
      <c r="AD6">
        <f t="shared" si="1"/>
        <v>844.99846681325766</v>
      </c>
      <c r="AE6">
        <f>'IDT-1'!F6</f>
        <v>0</v>
      </c>
      <c r="AF6" s="26"/>
      <c r="AG6">
        <f t="shared" si="2"/>
        <v>844.99846681325766</v>
      </c>
      <c r="AI6" s="75">
        <f>PXIL!J6</f>
        <v>0</v>
      </c>
      <c r="AJ6" s="75">
        <f>PXIL!P6</f>
        <v>0</v>
      </c>
      <c r="AK6" s="75">
        <f>RTM_IEX!J6</f>
        <v>62.97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12.192319322648927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-0.65271966527196656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4.8775679999999992</v>
      </c>
      <c r="O7">
        <f>TPDDL_ISGS_exbus!BB7</f>
        <v>429.78153896321891</v>
      </c>
      <c r="P7" s="77">
        <v>29.06</v>
      </c>
      <c r="Q7" s="77">
        <v>7.75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372.54999999999995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-77</v>
      </c>
      <c r="AA7" s="117">
        <f>STOA!J7</f>
        <v>8.15</v>
      </c>
      <c r="AB7" s="117">
        <f>-STOA!P7</f>
        <v>0</v>
      </c>
      <c r="AC7">
        <f t="shared" si="0"/>
        <v>8.3505948658847977</v>
      </c>
      <c r="AD7">
        <f t="shared" si="1"/>
        <v>784.38490200282149</v>
      </c>
      <c r="AE7">
        <f>'IDT-1'!F7</f>
        <v>0</v>
      </c>
      <c r="AF7" s="26"/>
      <c r="AG7">
        <f t="shared" si="2"/>
        <v>784.38490200282149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12.192319322648927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-0.65271966527196656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5.0235679999999991</v>
      </c>
      <c r="O8">
        <f>TPDDL_ISGS_exbus!BB8</f>
        <v>429.78153896321891</v>
      </c>
      <c r="P8" s="77">
        <v>29.06</v>
      </c>
      <c r="Q8" s="77">
        <v>7.75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372.63999999999993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-85</v>
      </c>
      <c r="AA8" s="117">
        <f>STOA!J8</f>
        <v>8.15</v>
      </c>
      <c r="AB8" s="117">
        <f>-STOA!P8</f>
        <v>0</v>
      </c>
      <c r="AC8">
        <f t="shared" si="0"/>
        <v>8.8498806860623578</v>
      </c>
      <c r="AD8">
        <f t="shared" si="1"/>
        <v>824.5516161826439</v>
      </c>
      <c r="AE8">
        <f>'IDT-1'!F8</f>
        <v>0</v>
      </c>
      <c r="AF8" s="26"/>
      <c r="AG8">
        <f t="shared" si="2"/>
        <v>824.5516161826439</v>
      </c>
      <c r="AI8" s="75">
        <f>PXIL!J8</f>
        <v>0</v>
      </c>
      <c r="AJ8" s="75">
        <f>PXIL!P8</f>
        <v>0</v>
      </c>
      <c r="AK8" s="75">
        <f>RTM_IEX!J8</f>
        <v>48.43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12.192319322648927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-0.65271966527196656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5.1415359999999994</v>
      </c>
      <c r="O9">
        <f>TPDDL_ISGS_exbus!BB9</f>
        <v>454.22667111816725</v>
      </c>
      <c r="P9" s="77">
        <v>29.06</v>
      </c>
      <c r="Q9" s="77">
        <v>7.75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372.76999999999992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-87</v>
      </c>
      <c r="AA9" s="117">
        <f>STOA!J9</f>
        <v>8.15</v>
      </c>
      <c r="AB9" s="117">
        <f>-STOA!P9</f>
        <v>0</v>
      </c>
      <c r="AC9">
        <f t="shared" si="0"/>
        <v>9.2980722224702976</v>
      </c>
      <c r="AD9">
        <f t="shared" si="1"/>
        <v>871.01652480118435</v>
      </c>
      <c r="AE9">
        <f>'IDT-1'!F9</f>
        <v>0</v>
      </c>
      <c r="AF9" s="26"/>
      <c r="AG9">
        <f t="shared" si="2"/>
        <v>871.01652480118435</v>
      </c>
      <c r="AI9" s="75">
        <f>PXIL!J9</f>
        <v>0</v>
      </c>
      <c r="AJ9" s="75">
        <f>PXIL!P9</f>
        <v>0</v>
      </c>
      <c r="AK9" s="75">
        <f>RTM_IEX!J9</f>
        <v>72.650000000000006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12.192319322648927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-0.65271966527196656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5.2980479999999979</v>
      </c>
      <c r="O10">
        <f>TPDDL_ISGS_exbus!BB10</f>
        <v>449.64520021056728</v>
      </c>
      <c r="P10" s="77">
        <v>29.06</v>
      </c>
      <c r="Q10" s="77">
        <v>7.75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372.32999999999993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-92</v>
      </c>
      <c r="AA10" s="117">
        <f>STOA!J10</f>
        <v>8.15</v>
      </c>
      <c r="AB10" s="117">
        <f>-STOA!P10</f>
        <v>0</v>
      </c>
      <c r="AC10">
        <f t="shared" si="0"/>
        <v>9.2996512216943916</v>
      </c>
      <c r="AD10">
        <f t="shared" si="1"/>
        <v>861.14998689436027</v>
      </c>
      <c r="AE10">
        <f>'IDT-1'!F10</f>
        <v>0</v>
      </c>
      <c r="AF10" s="26"/>
      <c r="AG10">
        <f t="shared" si="2"/>
        <v>861.14998689436027</v>
      </c>
      <c r="AI10" s="75">
        <f>PXIL!J10</f>
        <v>0</v>
      </c>
      <c r="AJ10" s="75">
        <f>PXIL!P10</f>
        <v>0</v>
      </c>
      <c r="AK10" s="75">
        <f>RTM_IEX!J10</f>
        <v>72.650000000000006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12.192319322648927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-0.65271966527196656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5.4942719999999987</v>
      </c>
      <c r="O11">
        <f>TPDDL_ISGS_exbus!BB11</f>
        <v>481.13523277081174</v>
      </c>
      <c r="P11" s="77">
        <v>29.06</v>
      </c>
      <c r="Q11" s="77">
        <v>7.75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372.44999999999993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-87.99</v>
      </c>
      <c r="AA11" s="117">
        <f>STOA!J11</f>
        <v>8.06</v>
      </c>
      <c r="AB11" s="117">
        <f>-STOA!P11</f>
        <v>0</v>
      </c>
      <c r="AC11">
        <f t="shared" si="0"/>
        <v>9.031696988060542</v>
      </c>
      <c r="AD11">
        <f t="shared" si="1"/>
        <v>839.02419768823847</v>
      </c>
      <c r="AE11">
        <f>'IDT-1'!F11</f>
        <v>0</v>
      </c>
      <c r="AF11" s="26"/>
      <c r="AG11">
        <f t="shared" si="2"/>
        <v>839.02419768823847</v>
      </c>
      <c r="AI11" s="75">
        <f>PXIL!J11</f>
        <v>0</v>
      </c>
      <c r="AJ11" s="75">
        <f>PXIL!P11</f>
        <v>0</v>
      </c>
      <c r="AK11" s="75">
        <f>RTM_IEX!J11</f>
        <v>14.53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12.192319322648927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-0.65271966527196656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5.3424319999999996</v>
      </c>
      <c r="O12">
        <f>TPDDL_ISGS_exbus!BB12</f>
        <v>479.65332775381177</v>
      </c>
      <c r="P12" s="77">
        <v>29.06</v>
      </c>
      <c r="Q12" s="77">
        <v>7.75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372.03999999999991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-36.700000000000003</v>
      </c>
      <c r="AA12" s="117">
        <f>STOA!J12</f>
        <v>8.06</v>
      </c>
      <c r="AB12" s="117">
        <f>-STOA!P12</f>
        <v>0</v>
      </c>
      <c r="AC12">
        <f t="shared" si="0"/>
        <v>8.430488871297543</v>
      </c>
      <c r="AD12">
        <f t="shared" si="1"/>
        <v>874.34166078800138</v>
      </c>
      <c r="AE12">
        <f>'IDT-1'!F12</f>
        <v>0</v>
      </c>
      <c r="AF12" s="26"/>
      <c r="AG12">
        <f t="shared" si="2"/>
        <v>874.34166078800138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12.192319322648927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-0.65271966527196656</v>
      </c>
      <c r="J13">
        <f>Bawana_RLNG!T13</f>
        <v>0</v>
      </c>
      <c r="K13">
        <f>Bawana_Spot!T13</f>
        <v>0</v>
      </c>
      <c r="L13">
        <f>TWOMCL!S13</f>
        <v>6.0339366515837103</v>
      </c>
      <c r="M13">
        <f>EDWPCL!W13</f>
        <v>0</v>
      </c>
      <c r="N13">
        <f>'MSW BWN'!W13</f>
        <v>5.1695679999999999</v>
      </c>
      <c r="O13">
        <f>TPDDL_ISGS_exbus!BB13</f>
        <v>438.98057711572727</v>
      </c>
      <c r="P13" s="77">
        <v>29.06</v>
      </c>
      <c r="Q13" s="77">
        <v>7.75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331.45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8.06</v>
      </c>
      <c r="AB13" s="117">
        <f>-STOA!P13</f>
        <v>0</v>
      </c>
      <c r="AC13">
        <f t="shared" si="0"/>
        <v>8.0530706349330448</v>
      </c>
      <c r="AD13">
        <f t="shared" si="1"/>
        <v>754.89061078975476</v>
      </c>
      <c r="AE13">
        <f>'IDT-1'!F13</f>
        <v>0</v>
      </c>
      <c r="AF13" s="26"/>
      <c r="AG13">
        <f t="shared" si="2"/>
        <v>754.89061078975476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12.192319322648927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-0.65271966527196656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5.2700159999999983</v>
      </c>
      <c r="O14">
        <f>TPDDL_ISGS_exbus!BB14</f>
        <v>438.98057711572727</v>
      </c>
      <c r="P14" s="77">
        <v>29.06</v>
      </c>
      <c r="Q14" s="77">
        <v>7.75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330.86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8.06</v>
      </c>
      <c r="AB14" s="117">
        <f>-STOA!P14</f>
        <v>0</v>
      </c>
      <c r="AC14">
        <f t="shared" si="0"/>
        <v>7.6500639504836911</v>
      </c>
      <c r="AD14">
        <f t="shared" si="1"/>
        <v>799.89691907073097</v>
      </c>
      <c r="AE14">
        <f>'IDT-1'!F14</f>
        <v>0</v>
      </c>
      <c r="AF14" s="26"/>
      <c r="AG14">
        <f t="shared" si="2"/>
        <v>799.89691907073097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12.192319322648927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-0.65271966527196656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4.9780159999999984</v>
      </c>
      <c r="O15">
        <f>TPDDL_ISGS_exbus!BB15</f>
        <v>438.52372553092727</v>
      </c>
      <c r="P15" s="77">
        <v>29.06</v>
      </c>
      <c r="Q15" s="77">
        <v>7.75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334.89000000000004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8.06</v>
      </c>
      <c r="AB15" s="117">
        <f>-STOA!P15</f>
        <v>0</v>
      </c>
      <c r="AC15">
        <f t="shared" si="0"/>
        <v>8.1228444326472182</v>
      </c>
      <c r="AD15">
        <f t="shared" si="1"/>
        <v>752.70528700376747</v>
      </c>
      <c r="AE15">
        <f>'IDT-1'!F15</f>
        <v>0</v>
      </c>
      <c r="AF15" s="26"/>
      <c r="AG15">
        <f t="shared" si="2"/>
        <v>752.70528700376747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12.192319322648927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-0.65271966527196656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5.3377600000000003</v>
      </c>
      <c r="O16">
        <f>TPDDL_ISGS_exbus!BB16</f>
        <v>438.85183125692726</v>
      </c>
      <c r="P16" s="77">
        <v>29.06</v>
      </c>
      <c r="Q16" s="77">
        <v>7.75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334.53000000000003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8.06</v>
      </c>
      <c r="AB16" s="117">
        <f>-STOA!P16</f>
        <v>0</v>
      </c>
      <c r="AC16">
        <f t="shared" si="0"/>
        <v>7.6818231341262511</v>
      </c>
      <c r="AD16">
        <f t="shared" si="1"/>
        <v>803.47415802828846</v>
      </c>
      <c r="AE16">
        <f>'IDT-1'!F16</f>
        <v>0</v>
      </c>
      <c r="AF16" s="26"/>
      <c r="AG16">
        <f t="shared" si="2"/>
        <v>803.47415802828846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12.192319322648927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-0.65271966527196656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5.3482719999999988</v>
      </c>
      <c r="O17">
        <f>TPDDL_ISGS_exbus!BB17</f>
        <v>439.37983190932727</v>
      </c>
      <c r="P17" s="77">
        <v>29.06</v>
      </c>
      <c r="Q17" s="77">
        <v>7.75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334.38000000000005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8.06</v>
      </c>
      <c r="AB17" s="117">
        <f>-STOA!P17</f>
        <v>0</v>
      </c>
      <c r="AC17">
        <f t="shared" si="0"/>
        <v>8.0403671463551838</v>
      </c>
      <c r="AD17">
        <f t="shared" si="1"/>
        <v>763.50412666845955</v>
      </c>
      <c r="AE17">
        <f>'IDT-1'!F17</f>
        <v>0</v>
      </c>
      <c r="AF17" s="26"/>
      <c r="AG17">
        <f t="shared" si="2"/>
        <v>763.50412666845955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12.192319322648927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-0.65271966527196656</v>
      </c>
      <c r="J18">
        <f>Bawana_RLNG!T18</f>
        <v>0</v>
      </c>
      <c r="K18">
        <f>Bawana_Spot!T18</f>
        <v>0</v>
      </c>
      <c r="L18">
        <f>TWOMCL!S18</f>
        <v>5.9755656108597286</v>
      </c>
      <c r="M18">
        <f>EDWPCL!W18</f>
        <v>0</v>
      </c>
      <c r="N18">
        <f>'MSW BWN'!W18</f>
        <v>5.454559999999999</v>
      </c>
      <c r="O18">
        <f>TPDDL_ISGS_exbus!BB18</f>
        <v>439.37983190932727</v>
      </c>
      <c r="P18" s="77">
        <v>29.06</v>
      </c>
      <c r="Q18" s="77">
        <v>7.75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333.94000000000005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8.06</v>
      </c>
      <c r="AB18" s="117">
        <f>-STOA!P18</f>
        <v>0</v>
      </c>
      <c r="AC18">
        <f t="shared" si="0"/>
        <v>7.6365839654485885</v>
      </c>
      <c r="AD18">
        <f t="shared" si="1"/>
        <v>808.42297321211527</v>
      </c>
      <c r="AE18">
        <f>'IDT-1'!F18</f>
        <v>0</v>
      </c>
      <c r="AF18" s="26"/>
      <c r="AG18">
        <f t="shared" si="2"/>
        <v>808.42297321211527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12.192319322648927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-0.65271966527196656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5.4101759999999981</v>
      </c>
      <c r="O19">
        <f>TPDDL_ISGS_exbus!BB19</f>
        <v>442.25600687599564</v>
      </c>
      <c r="P19" s="77">
        <v>29.06</v>
      </c>
      <c r="Q19" s="77">
        <v>7.75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333.29000000000008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8.06</v>
      </c>
      <c r="AB19" s="117">
        <f>-STOA!P19</f>
        <v>0</v>
      </c>
      <c r="AC19">
        <f t="shared" si="0"/>
        <v>8.2341927917057731</v>
      </c>
      <c r="AD19">
        <f t="shared" si="1"/>
        <v>745.15837998977725</v>
      </c>
      <c r="AE19">
        <f>'IDT-1'!F19</f>
        <v>0</v>
      </c>
      <c r="AF19" s="26"/>
      <c r="AG19">
        <f t="shared" si="2"/>
        <v>745.15837998977725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-90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12.192319322648927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-0.65271966527196656</v>
      </c>
      <c r="J20">
        <f>Bawana_RLNG!T20</f>
        <v>0</v>
      </c>
      <c r="K20">
        <f>Bawana_Spot!T20</f>
        <v>0</v>
      </c>
      <c r="L20">
        <f>TWOMCL!S20</f>
        <v>6.078733031674207</v>
      </c>
      <c r="M20">
        <f>EDWPCL!W20</f>
        <v>0</v>
      </c>
      <c r="N20">
        <f>'MSW BWN'!W20</f>
        <v>5.3319199999999993</v>
      </c>
      <c r="O20">
        <f>TPDDL_ISGS_exbus!BB20</f>
        <v>446.17784255899562</v>
      </c>
      <c r="P20" s="77">
        <v>29.06</v>
      </c>
      <c r="Q20" s="77">
        <v>7.75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332.80000000000007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8.06</v>
      </c>
      <c r="AB20" s="117">
        <f>-STOA!P20</f>
        <v>0</v>
      </c>
      <c r="AC20">
        <f t="shared" si="0"/>
        <v>7.7305937380798131</v>
      </c>
      <c r="AD20">
        <f t="shared" si="1"/>
        <v>808.96750150996695</v>
      </c>
      <c r="AE20">
        <f>'IDT-1'!F20</f>
        <v>0</v>
      </c>
      <c r="AF20" s="26"/>
      <c r="AG20">
        <f t="shared" si="2"/>
        <v>808.96750150996695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12.192319322648927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-0.65271966527196656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5.1298559999999993</v>
      </c>
      <c r="O21">
        <f>TPDDL_ISGS_exbus!BB21</f>
        <v>446.18610801389036</v>
      </c>
      <c r="P21" s="77">
        <v>29.06</v>
      </c>
      <c r="Q21" s="77">
        <v>7.75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332.26000000000005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8.06</v>
      </c>
      <c r="AB21" s="117">
        <f>-STOA!P21</f>
        <v>0</v>
      </c>
      <c r="AC21">
        <f t="shared" si="0"/>
        <v>8.390418778552176</v>
      </c>
      <c r="AD21">
        <f t="shared" si="1"/>
        <v>732.6219351408256</v>
      </c>
      <c r="AE21">
        <f>'IDT-1'!F21</f>
        <v>0</v>
      </c>
      <c r="AF21" s="26"/>
      <c r="AG21">
        <f t="shared" si="2"/>
        <v>732.6219351408256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12.192319322648927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-0.65271966527196656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5.1018239999999997</v>
      </c>
      <c r="O22">
        <f>TPDDL_ISGS_exbus!BB22</f>
        <v>450.41872188889039</v>
      </c>
      <c r="P22" s="77">
        <v>29.06</v>
      </c>
      <c r="Q22" s="77">
        <v>7.75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330.93000000000006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8.06</v>
      </c>
      <c r="AB22" s="117">
        <f>-STOA!P22</f>
        <v>0</v>
      </c>
      <c r="AC22">
        <f t="shared" si="0"/>
        <v>7.9274180853314338</v>
      </c>
      <c r="AD22">
        <f t="shared" si="1"/>
        <v>790.95951770904651</v>
      </c>
      <c r="AE22">
        <f>'IDT-1'!F22</f>
        <v>0</v>
      </c>
      <c r="AF22" s="26"/>
      <c r="AG22">
        <f t="shared" si="2"/>
        <v>790.95951770904651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12.192319322648927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-0.65271966527196656</v>
      </c>
      <c r="J23">
        <f>Bawana_RLNG!T23</f>
        <v>0</v>
      </c>
      <c r="K23">
        <f>Bawana_Spot!T23</f>
        <v>0</v>
      </c>
      <c r="L23">
        <f>TWOMCL!S23</f>
        <v>5.8778280542986421</v>
      </c>
      <c r="M23">
        <f>EDWPCL!W23</f>
        <v>0</v>
      </c>
      <c r="N23">
        <f>'MSW BWN'!W23</f>
        <v>5.2922079999999987</v>
      </c>
      <c r="O23">
        <f>TPDDL_ISGS_exbus!BB23</f>
        <v>453.76716932460596</v>
      </c>
      <c r="P23" s="77">
        <v>29.06</v>
      </c>
      <c r="Q23" s="77">
        <v>7.75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330.34000000000009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7.96</v>
      </c>
      <c r="AB23" s="117">
        <f>-STOA!P23</f>
        <v>0</v>
      </c>
      <c r="AC23">
        <f t="shared" si="0"/>
        <v>8.394203310769953</v>
      </c>
      <c r="AD23">
        <f t="shared" si="1"/>
        <v>743.09260172551183</v>
      </c>
      <c r="AE23">
        <f>'IDT-1'!F23</f>
        <v>0</v>
      </c>
      <c r="AF23" s="26"/>
      <c r="AG23">
        <f t="shared" si="2"/>
        <v>743.09260172551183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12.192319322648927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-0.65271966527196656</v>
      </c>
      <c r="J24">
        <f>Bawana_RLNG!T24</f>
        <v>0</v>
      </c>
      <c r="K24">
        <f>Bawana_Spot!T24</f>
        <v>0</v>
      </c>
      <c r="L24">
        <f>TWOMCL!S24</f>
        <v>5.6687782805429858</v>
      </c>
      <c r="M24">
        <f>EDWPCL!W24</f>
        <v>0</v>
      </c>
      <c r="N24">
        <f>'MSW BWN'!W24</f>
        <v>5.2922079999999987</v>
      </c>
      <c r="O24">
        <f>TPDDL_ISGS_exbus!BB24</f>
        <v>495.01215440526903</v>
      </c>
      <c r="P24" s="77">
        <v>65.08</v>
      </c>
      <c r="Q24" s="77">
        <v>7.75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369.81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-103</v>
      </c>
      <c r="AA24" s="117">
        <f>STOA!J24</f>
        <v>7.96</v>
      </c>
      <c r="AB24" s="117">
        <f>-STOA!P24</f>
        <v>0</v>
      </c>
      <c r="AC24">
        <f t="shared" si="0"/>
        <v>9.9789535753690437</v>
      </c>
      <c r="AD24">
        <f t="shared" si="1"/>
        <v>795.03378676782006</v>
      </c>
      <c r="AE24">
        <f>'IDT-1'!F24</f>
        <v>0</v>
      </c>
      <c r="AF24" s="26"/>
      <c r="AG24">
        <f t="shared" si="2"/>
        <v>795.03378676782006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12.192319322648927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-0.65271966527196656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5.0901439999999987</v>
      </c>
      <c r="O25">
        <f>TPDDL_ISGS_exbus!BB25</f>
        <v>495.01215440526903</v>
      </c>
      <c r="P25" s="77">
        <v>65.08</v>
      </c>
      <c r="Q25" s="77">
        <v>7.75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369.05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-100</v>
      </c>
      <c r="AA25" s="117">
        <f>STOA!J25</f>
        <v>7.96</v>
      </c>
      <c r="AB25" s="117">
        <f>-STOA!P25</f>
        <v>0</v>
      </c>
      <c r="AC25">
        <f t="shared" si="0"/>
        <v>9.8147116220841237</v>
      </c>
      <c r="AD25">
        <f t="shared" si="1"/>
        <v>812.69397668867236</v>
      </c>
      <c r="AE25">
        <f>'IDT-1'!F25</f>
        <v>0</v>
      </c>
      <c r="AF25" s="26"/>
      <c r="AG25">
        <f t="shared" si="2"/>
        <v>812.69397668867236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12.918052615663743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-0.65271966527196656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5.2641759999999991</v>
      </c>
      <c r="O26">
        <f>TPDDL_ISGS_exbus!BB26</f>
        <v>495.35533906286906</v>
      </c>
      <c r="P26" s="77">
        <v>65.08</v>
      </c>
      <c r="Q26" s="77">
        <v>7.75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368.47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-92</v>
      </c>
      <c r="AA26" s="117">
        <f>STOA!J26</f>
        <v>7.96</v>
      </c>
      <c r="AB26" s="117">
        <f>-STOA!P26</f>
        <v>0</v>
      </c>
      <c r="AC26">
        <f t="shared" si="0"/>
        <v>10.237817575192713</v>
      </c>
      <c r="AD26">
        <f t="shared" si="1"/>
        <v>765.93382068617871</v>
      </c>
      <c r="AE26">
        <f>'IDT-1'!F26</f>
        <v>0</v>
      </c>
      <c r="AF26" s="26"/>
      <c r="AG26">
        <f t="shared" si="2"/>
        <v>765.93382068617871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12.918052615663743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-0.65271966527196656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5.163727999999999</v>
      </c>
      <c r="O27">
        <f>TPDDL_ISGS_exbus!BB27</f>
        <v>498.15470807186898</v>
      </c>
      <c r="P27" s="77">
        <v>65.08</v>
      </c>
      <c r="Q27" s="77">
        <v>26.803067414444314</v>
      </c>
      <c r="R27" s="80">
        <v>6.63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367.7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-90</v>
      </c>
      <c r="AA27" s="117">
        <f>STOA!J27</f>
        <v>7.96</v>
      </c>
      <c r="AB27" s="117">
        <f>-STOA!P27</f>
        <v>0</v>
      </c>
      <c r="AC27">
        <f t="shared" si="0"/>
        <v>10.551828093496583</v>
      </c>
      <c r="AD27">
        <f t="shared" si="1"/>
        <v>785.23179859131892</v>
      </c>
      <c r="AE27">
        <f>'IDT-1'!F27</f>
        <v>0</v>
      </c>
      <c r="AF27" s="26"/>
      <c r="AG27">
        <f t="shared" si="2"/>
        <v>785.23179859131892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12.918052615663743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-0.65271966527196656</v>
      </c>
      <c r="J28">
        <f>Bawana_RLNG!T28</f>
        <v>0</v>
      </c>
      <c r="K28">
        <f>Bawana_Spot!T28</f>
        <v>0</v>
      </c>
      <c r="L28">
        <f>TWOMCL!S28</f>
        <v>5.9877828054298634</v>
      </c>
      <c r="M28">
        <f>EDWPCL!W28</f>
        <v>0</v>
      </c>
      <c r="N28">
        <f>'MSW BWN'!W28</f>
        <v>5.1018239999999997</v>
      </c>
      <c r="O28">
        <f>TPDDL_ISGS_exbus!BB28</f>
        <v>494.23287238886905</v>
      </c>
      <c r="P28" s="77">
        <v>65.08</v>
      </c>
      <c r="Q28" s="77">
        <v>26.803067414444314</v>
      </c>
      <c r="R28" s="80">
        <v>11.7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367.06999999999994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-79</v>
      </c>
      <c r="AA28" s="117">
        <f>STOA!J28</f>
        <v>7.96</v>
      </c>
      <c r="AB28" s="117">
        <f>-STOA!P28</f>
        <v>0</v>
      </c>
      <c r="AC28">
        <f t="shared" si="0"/>
        <v>10.013054139936679</v>
      </c>
      <c r="AD28">
        <f t="shared" si="1"/>
        <v>847.08782541919834</v>
      </c>
      <c r="AE28">
        <f>'IDT-1'!F28</f>
        <v>0</v>
      </c>
      <c r="AF28" s="26"/>
      <c r="AG28">
        <f t="shared" si="2"/>
        <v>847.08782541919834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-60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12.918052615663743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-0.65271966527196656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5.0574399999999988</v>
      </c>
      <c r="O29">
        <f>TPDDL_ISGS_exbus!BB29</f>
        <v>495.08897846046904</v>
      </c>
      <c r="P29" s="77">
        <v>65.08</v>
      </c>
      <c r="Q29" s="77">
        <v>26.803067414444314</v>
      </c>
      <c r="R29" s="80">
        <v>11.7</v>
      </c>
      <c r="S29" s="80">
        <v>0</v>
      </c>
      <c r="T29" s="78">
        <f>SUMPRODUCT(LTA!F29:AJ29,LTA!F$101:AJ$101,LTA!F$105:AJ$105)</f>
        <v>2.15</v>
      </c>
      <c r="U29" s="78">
        <f>SUMPRODUCT(LTA!F29:AJ29,LTA!F$102:AJ$102,LTA!F$105:AJ$105)</f>
        <v>371.72999999999996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-82</v>
      </c>
      <c r="AA29" s="117">
        <f>STOA!J29</f>
        <v>7.96</v>
      </c>
      <c r="AB29" s="117">
        <f>-STOA!P29</f>
        <v>0</v>
      </c>
      <c r="AC29">
        <f t="shared" si="0"/>
        <v>9.9304203917850291</v>
      </c>
      <c r="AD29">
        <f t="shared" si="1"/>
        <v>871.9311886816306</v>
      </c>
      <c r="AE29">
        <f>'IDT-1'!F29</f>
        <v>0</v>
      </c>
      <c r="AF29" s="26"/>
      <c r="AG29">
        <f t="shared" si="2"/>
        <v>871.9311886816306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12.918052615663743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-0.65271966527196656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5.3377600000000003</v>
      </c>
      <c r="O30">
        <f>TPDDL_ISGS_exbus!BB30</f>
        <v>495.08897846046904</v>
      </c>
      <c r="P30" s="77">
        <v>65.08</v>
      </c>
      <c r="Q30" s="77">
        <v>26.803067414444314</v>
      </c>
      <c r="R30" s="80">
        <v>11.7</v>
      </c>
      <c r="S30" s="80">
        <v>0</v>
      </c>
      <c r="T30" s="78">
        <f>SUMPRODUCT(LTA!F30:AJ30,LTA!F$101:AJ$101,LTA!F$105:AJ$105)</f>
        <v>5.08</v>
      </c>
      <c r="U30" s="78">
        <f>SUMPRODUCT(LTA!F30:AJ30,LTA!F$102:AJ$102,LTA!F$105:AJ$105)</f>
        <v>379.38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-74</v>
      </c>
      <c r="AA30" s="117">
        <f>STOA!J30</f>
        <v>7.96</v>
      </c>
      <c r="AB30" s="117">
        <f>-STOA!P30</f>
        <v>0</v>
      </c>
      <c r="AC30">
        <f t="shared" si="0"/>
        <v>9.954966187607468</v>
      </c>
      <c r="AD30">
        <f t="shared" si="1"/>
        <v>890.7669628858082</v>
      </c>
      <c r="AE30">
        <f>'IDT-1'!F30</f>
        <v>0</v>
      </c>
      <c r="AF30" s="26"/>
      <c r="AG30">
        <f t="shared" si="2"/>
        <v>890.7669628858082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-0.65271966527196656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5.354111999999998</v>
      </c>
      <c r="O31">
        <f>TPDDL_ISGS_exbus!BB31</f>
        <v>503.25843464866898</v>
      </c>
      <c r="P31" s="77">
        <v>65.08</v>
      </c>
      <c r="Q31" s="77">
        <v>26.803067414444314</v>
      </c>
      <c r="R31" s="80">
        <v>11.7</v>
      </c>
      <c r="S31" s="80">
        <v>0</v>
      </c>
      <c r="T31" s="78">
        <f>SUMPRODUCT(LTA!F31:AJ31,LTA!F$101:AJ$101,LTA!F$105:AJ$105)</f>
        <v>12.4</v>
      </c>
      <c r="U31" s="78">
        <f>SUMPRODUCT(LTA!F31:AJ31,LTA!F$102:AJ$102,LTA!F$105:AJ$105)</f>
        <v>387.45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-56</v>
      </c>
      <c r="AA31" s="117">
        <f>STOA!J31</f>
        <v>7.87</v>
      </c>
      <c r="AB31" s="117">
        <f>-STOA!P31</f>
        <v>0</v>
      </c>
      <c r="AC31">
        <f t="shared" si="0"/>
        <v>10.705602236948328</v>
      </c>
      <c r="AD31">
        <f t="shared" si="1"/>
        <v>850.76543399155264</v>
      </c>
      <c r="AE31">
        <f>'IDT-1'!F31</f>
        <v>0</v>
      </c>
      <c r="AF31" s="26"/>
      <c r="AG31">
        <f t="shared" si="2"/>
        <v>850.76543399155264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-0.65271966527196656</v>
      </c>
      <c r="J32">
        <f>Bawana_RLNG!T32</f>
        <v>0</v>
      </c>
      <c r="K32">
        <f>Bawana_Spot!T32</f>
        <v>0</v>
      </c>
      <c r="L32">
        <f>TWOMCL!S32</f>
        <v>5.5846153846153834</v>
      </c>
      <c r="M32">
        <f>EDWPCL!W32</f>
        <v>0</v>
      </c>
      <c r="N32">
        <f>'MSW BWN'!W32</f>
        <v>5.1298559999999993</v>
      </c>
      <c r="O32">
        <f>TPDDL_ISGS_exbus!BB32</f>
        <v>504.82762391116893</v>
      </c>
      <c r="P32" s="77">
        <v>65.08</v>
      </c>
      <c r="Q32" s="77">
        <v>26.803067414444314</v>
      </c>
      <c r="R32" s="80">
        <v>11.7</v>
      </c>
      <c r="S32" s="80">
        <v>0</v>
      </c>
      <c r="T32" s="78">
        <f>SUMPRODUCT(LTA!F32:AJ32,LTA!F$101:AJ$101,LTA!F$105:AJ$105)</f>
        <v>21.229999999999997</v>
      </c>
      <c r="U32" s="78">
        <f>SUMPRODUCT(LTA!F32:AJ32,LTA!F$102:AJ$102,LTA!F$105:AJ$105)</f>
        <v>396.54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-60</v>
      </c>
      <c r="AA32" s="117">
        <f>STOA!J32</f>
        <v>7.87</v>
      </c>
      <c r="AB32" s="117">
        <f>-STOA!P32</f>
        <v>0</v>
      </c>
      <c r="AC32">
        <f t="shared" si="0"/>
        <v>10.728312470504443</v>
      </c>
      <c r="AD32">
        <f t="shared" si="1"/>
        <v>885.46548215700159</v>
      </c>
      <c r="AE32">
        <f>'IDT-1'!F32</f>
        <v>0</v>
      </c>
      <c r="AF32" s="26"/>
      <c r="AG32">
        <f t="shared" si="2"/>
        <v>885.46548215700159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-0.65271966527196656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5.0177279999999991</v>
      </c>
      <c r="O33">
        <f>TPDDL_ISGS_exbus!BB33</f>
        <v>477.83822031646906</v>
      </c>
      <c r="P33" s="77">
        <v>65.08</v>
      </c>
      <c r="Q33" s="77">
        <v>26.803067414444314</v>
      </c>
      <c r="R33" s="80">
        <v>11.7</v>
      </c>
      <c r="S33" s="80">
        <v>0</v>
      </c>
      <c r="T33" s="78">
        <f>SUMPRODUCT(LTA!F33:AJ33,LTA!F$101:AJ$101,LTA!F$105:AJ$105)</f>
        <v>28.95</v>
      </c>
      <c r="U33" s="78">
        <f>SUMPRODUCT(LTA!F33:AJ33,LTA!F$102:AJ$102,LTA!F$105:AJ$105)</f>
        <v>408.22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-54</v>
      </c>
      <c r="AA33" s="117">
        <f>STOA!J33</f>
        <v>7.87</v>
      </c>
      <c r="AB33" s="117">
        <f>-STOA!P33</f>
        <v>0</v>
      </c>
      <c r="AC33">
        <f t="shared" si="0"/>
        <v>10.4345256573108</v>
      </c>
      <c r="AD33">
        <f t="shared" si="1"/>
        <v>904.60523515013062</v>
      </c>
      <c r="AE33">
        <f>'IDT-1'!F33</f>
        <v>0</v>
      </c>
      <c r="AF33" s="26"/>
      <c r="AG33">
        <f t="shared" si="2"/>
        <v>904.60523515013062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-0.65271966527196656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4.9558239999999998</v>
      </c>
      <c r="O34">
        <f>TPDDL_ISGS_exbus!BB34</f>
        <v>475.99779737366907</v>
      </c>
      <c r="P34" s="77">
        <v>65.08</v>
      </c>
      <c r="Q34" s="77">
        <v>26.803067414444314</v>
      </c>
      <c r="R34" s="80">
        <v>11.7</v>
      </c>
      <c r="S34" s="80">
        <v>0</v>
      </c>
      <c r="T34" s="78">
        <f>SUMPRODUCT(LTA!F34:AJ34,LTA!F$101:AJ$101,LTA!F$105:AJ$105)</f>
        <v>40.200000000000003</v>
      </c>
      <c r="U34" s="78">
        <f>SUMPRODUCT(LTA!F34:AJ34,LTA!F$102:AJ$102,LTA!F$105:AJ$105)</f>
        <v>416.68999999999994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-56</v>
      </c>
      <c r="AA34" s="117">
        <f>STOA!J34</f>
        <v>7.87</v>
      </c>
      <c r="AB34" s="117">
        <f>-STOA!P34</f>
        <v>0</v>
      </c>
      <c r="AC34">
        <f t="shared" si="0"/>
        <v>10.653468072869526</v>
      </c>
      <c r="AD34">
        <f t="shared" si="1"/>
        <v>915.20396579177191</v>
      </c>
      <c r="AE34">
        <f>'IDT-1'!F34</f>
        <v>0</v>
      </c>
      <c r="AF34" s="26"/>
      <c r="AG34">
        <f t="shared" si="2"/>
        <v>915.20396579177191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-0.65271966527196656</v>
      </c>
      <c r="J35">
        <f>Bawana_RLNG!T35</f>
        <v>0</v>
      </c>
      <c r="K35">
        <f>Bawana_Spot!T35</f>
        <v>0</v>
      </c>
      <c r="L35">
        <f>TWOMCL!S35</f>
        <v>5.5642533936651581</v>
      </c>
      <c r="M35">
        <f>EDWPCL!W35</f>
        <v>0</v>
      </c>
      <c r="N35">
        <f>'MSW BWN'!W35</f>
        <v>5.3097279999999989</v>
      </c>
      <c r="O35">
        <f>TPDDL_ISGS_exbus!BB35</f>
        <v>475.99408152944233</v>
      </c>
      <c r="P35" s="77">
        <v>38.75</v>
      </c>
      <c r="Q35" s="77">
        <v>7.7499999999999982</v>
      </c>
      <c r="R35" s="80">
        <v>17.7</v>
      </c>
      <c r="S35" s="80">
        <v>0</v>
      </c>
      <c r="T35" s="78">
        <f>SUMPRODUCT(LTA!F35:AJ35,LTA!F$101:AJ$101,LTA!F$105:AJ$105)</f>
        <v>47</v>
      </c>
      <c r="U35" s="78">
        <f>SUMPRODUCT(LTA!F35:AJ35,LTA!F$102:AJ$102,LTA!F$105:AJ$105)</f>
        <v>425.59999999999997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7.87</v>
      </c>
      <c r="AB35" s="117">
        <f>-STOA!P35</f>
        <v>0</v>
      </c>
      <c r="AC35">
        <f t="shared" si="0"/>
        <v>10.079273182664092</v>
      </c>
      <c r="AD35">
        <f t="shared" si="1"/>
        <v>932.89274456886073</v>
      </c>
      <c r="AE35">
        <f>'IDT-1'!F35</f>
        <v>0</v>
      </c>
      <c r="AF35" s="26"/>
      <c r="AG35">
        <f t="shared" si="2"/>
        <v>932.89274456886073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-0.65271966527196656</v>
      </c>
      <c r="J36">
        <f>Bawana_RLNG!T36</f>
        <v>0</v>
      </c>
      <c r="K36">
        <f>Bawana_Spot!T36</f>
        <v>0</v>
      </c>
      <c r="L36">
        <f>TWOMCL!S36</f>
        <v>5.6294117647058819</v>
      </c>
      <c r="M36">
        <f>EDWPCL!W36</f>
        <v>0</v>
      </c>
      <c r="N36">
        <f>'MSW BWN'!W36</f>
        <v>5.454559999999999</v>
      </c>
      <c r="O36">
        <f>TPDDL_ISGS_exbus!BB36</f>
        <v>477.56327079194233</v>
      </c>
      <c r="P36" s="77">
        <v>38.75</v>
      </c>
      <c r="Q36" s="77">
        <v>7.75</v>
      </c>
      <c r="R36" s="80">
        <v>17.7</v>
      </c>
      <c r="S36" s="80">
        <v>0</v>
      </c>
      <c r="T36" s="78">
        <f>SUMPRODUCT(LTA!F36:AJ36,LTA!F$101:AJ$101,LTA!F$105:AJ$105)</f>
        <v>56.14</v>
      </c>
      <c r="U36" s="78">
        <f>SUMPRODUCT(LTA!F36:AJ36,LTA!F$102:AJ$102,LTA!F$105:AJ$105)</f>
        <v>434.51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7.87</v>
      </c>
      <c r="AB36" s="117">
        <f>-STOA!P36</f>
        <v>0</v>
      </c>
      <c r="AC36">
        <f t="shared" si="0"/>
        <v>9.7654729497185091</v>
      </c>
      <c r="AD36">
        <f t="shared" si="1"/>
        <v>1008.0357244353472</v>
      </c>
      <c r="AE36">
        <f>'IDT-1'!F36</f>
        <v>0</v>
      </c>
      <c r="AF36" s="26"/>
      <c r="AG36">
        <f t="shared" si="2"/>
        <v>1008.0357244353472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-0.65271966527196656</v>
      </c>
      <c r="J37">
        <f>Bawana_RLNG!T37</f>
        <v>0</v>
      </c>
      <c r="K37">
        <f>Bawana_Spot!T37</f>
        <v>0</v>
      </c>
      <c r="L37">
        <f>TWOMCL!S37</f>
        <v>6.0081447963800896</v>
      </c>
      <c r="M37">
        <f>EDWPCL!W37</f>
        <v>0</v>
      </c>
      <c r="N37">
        <f>'MSW BWN'!W37</f>
        <v>5.0574399999999988</v>
      </c>
      <c r="O37">
        <f>TPDDL_ISGS_exbus!BB37</f>
        <v>478.74686598436909</v>
      </c>
      <c r="P37" s="77">
        <v>38.75</v>
      </c>
      <c r="Q37" s="77">
        <v>7.75</v>
      </c>
      <c r="R37" s="80">
        <v>17.7</v>
      </c>
      <c r="S37" s="80">
        <v>0</v>
      </c>
      <c r="T37" s="78">
        <f>SUMPRODUCT(LTA!F37:AJ37,LTA!F$101:AJ$101,LTA!F$105:AJ$105)</f>
        <v>63.38</v>
      </c>
      <c r="U37" s="78">
        <f>SUMPRODUCT(LTA!F37:AJ37,LTA!F$102:AJ$102,LTA!F$105:AJ$105)</f>
        <v>442.63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7.87</v>
      </c>
      <c r="AB37" s="117">
        <f>-STOA!P37</f>
        <v>0</v>
      </c>
      <c r="AC37">
        <f t="shared" si="0"/>
        <v>10.044066694923528</v>
      </c>
      <c r="AD37">
        <f t="shared" si="1"/>
        <v>1009.282338914243</v>
      </c>
      <c r="AE37">
        <f>'IDT-1'!F37</f>
        <v>0</v>
      </c>
      <c r="AF37" s="26"/>
      <c r="AG37">
        <f t="shared" si="2"/>
        <v>1009.282338914243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-0.65271966527196656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5.1742399999999993</v>
      </c>
      <c r="O38">
        <f>TPDDL_ISGS_exbus!BB38</f>
        <v>478.74686598436909</v>
      </c>
      <c r="P38" s="77">
        <v>38.75</v>
      </c>
      <c r="Q38" s="77">
        <v>7.75</v>
      </c>
      <c r="R38" s="80">
        <v>17.7</v>
      </c>
      <c r="S38" s="80">
        <v>0</v>
      </c>
      <c r="T38" s="78">
        <f>SUMPRODUCT(LTA!F38:AJ38,LTA!F$101:AJ$101,LTA!F$105:AJ$105)</f>
        <v>68.600000000000009</v>
      </c>
      <c r="U38" s="78">
        <f>SUMPRODUCT(LTA!F38:AJ38,LTA!F$102:AJ$102,LTA!F$105:AJ$105)</f>
        <v>450.95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7.87</v>
      </c>
      <c r="AB38" s="117">
        <f>-STOA!P38</f>
        <v>0</v>
      </c>
      <c r="AC38">
        <f t="shared" si="0"/>
        <v>9.6326029635670363</v>
      </c>
      <c r="AD38">
        <f t="shared" si="1"/>
        <v>1083.4692480973299</v>
      </c>
      <c r="AE38">
        <f>'IDT-1'!F38</f>
        <v>-77.298000000000002</v>
      </c>
      <c r="AF38" s="26"/>
      <c r="AG38">
        <f t="shared" si="2"/>
        <v>1006.1712480973299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12.186674493689463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-0.65271966527196656</v>
      </c>
      <c r="J39">
        <f>Bawana_RLNG!T39</f>
        <v>0</v>
      </c>
      <c r="K39">
        <f>Bawana_Spot!T39</f>
        <v>0</v>
      </c>
      <c r="L39">
        <f>TWOMCL!S39</f>
        <v>6.0135746606334832</v>
      </c>
      <c r="M39">
        <f>EDWPCL!W39</f>
        <v>0</v>
      </c>
      <c r="N39">
        <f>'MSW BWN'!W39</f>
        <v>5.1578879999999998</v>
      </c>
      <c r="O39">
        <f>TPDDL_ISGS_exbus!BB39</f>
        <v>473.4005183531691</v>
      </c>
      <c r="P39" s="77">
        <v>38.75</v>
      </c>
      <c r="Q39" s="77">
        <v>7.75</v>
      </c>
      <c r="R39" s="80">
        <v>17.700000000000003</v>
      </c>
      <c r="S39" s="80">
        <v>0</v>
      </c>
      <c r="T39" s="78">
        <f>SUMPRODUCT(LTA!F39:AJ39,LTA!F$101:AJ$101,LTA!F$105:AJ$105)</f>
        <v>74.510000000000005</v>
      </c>
      <c r="U39" s="78">
        <f>SUMPRODUCT(LTA!F39:AJ39,LTA!F$102:AJ$102,LTA!F$105:AJ$105)</f>
        <v>448.41999999999996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7.87</v>
      </c>
      <c r="AB39" s="117">
        <f>-STOA!P39</f>
        <v>0</v>
      </c>
      <c r="AC39">
        <f t="shared" si="0"/>
        <v>10.590752937084162</v>
      </c>
      <c r="AD39">
        <f t="shared" si="1"/>
        <v>970.41518290513579</v>
      </c>
      <c r="AE39">
        <f>'IDT-1'!F39</f>
        <v>0</v>
      </c>
      <c r="AF39" s="26"/>
      <c r="AG39">
        <f t="shared" si="2"/>
        <v>970.41518290513579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-110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12.186674493689463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-0.65271966527196656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5.0515999999999996</v>
      </c>
      <c r="O40">
        <f>TPDDL_ISGS_exbus!BB40</f>
        <v>473.4005183531691</v>
      </c>
      <c r="P40" s="77">
        <v>38.75</v>
      </c>
      <c r="Q40" s="77">
        <v>7.75</v>
      </c>
      <c r="R40" s="80">
        <v>17.700000000000003</v>
      </c>
      <c r="S40" s="80">
        <v>0</v>
      </c>
      <c r="T40" s="78">
        <f>SUMPRODUCT(LTA!F40:AJ40,LTA!F$101:AJ$101,LTA!F$105:AJ$105)</f>
        <v>82.27</v>
      </c>
      <c r="U40" s="78">
        <f>SUMPRODUCT(LTA!F40:AJ40,LTA!F$102:AJ$102,LTA!F$105:AJ$105)</f>
        <v>456.34999999999997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7.87</v>
      </c>
      <c r="AB40" s="117">
        <f>-STOA!P40</f>
        <v>0</v>
      </c>
      <c r="AC40">
        <f t="shared" si="0"/>
        <v>10.19619824852224</v>
      </c>
      <c r="AD40">
        <f t="shared" si="1"/>
        <v>1046.5066651811746</v>
      </c>
      <c r="AE40">
        <f>'IDT-1'!F40</f>
        <v>0</v>
      </c>
      <c r="AF40" s="26"/>
      <c r="AG40">
        <f t="shared" si="2"/>
        <v>1046.5066651811746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12.186674493689463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-0.65271966527196656</v>
      </c>
      <c r="J41">
        <f>Bawana_RLNG!T41</f>
        <v>0</v>
      </c>
      <c r="K41">
        <f>Bawana_Spot!T41</f>
        <v>0</v>
      </c>
      <c r="L41">
        <f>TWOMCL!S41</f>
        <v>5.9361990950226247</v>
      </c>
      <c r="M41">
        <f>EDWPCL!W41</f>
        <v>0</v>
      </c>
      <c r="N41">
        <f>'MSW BWN'!W41</f>
        <v>5.4779199999999992</v>
      </c>
      <c r="O41">
        <f>TPDDL_ISGS_exbus!BB41</f>
        <v>473.4005183531691</v>
      </c>
      <c r="P41" s="77">
        <v>65.080000000000013</v>
      </c>
      <c r="Q41" s="77">
        <v>7.75</v>
      </c>
      <c r="R41" s="80">
        <v>17.700000000000003</v>
      </c>
      <c r="S41" s="80">
        <v>0</v>
      </c>
      <c r="T41" s="78">
        <f>SUMPRODUCT(LTA!F41:AJ41,LTA!F$101:AJ$101,LTA!F$105:AJ$105)</f>
        <v>88.61</v>
      </c>
      <c r="U41" s="78">
        <f>SUMPRODUCT(LTA!F41:AJ41,LTA!F$102:AJ$102,LTA!F$105:AJ$105)</f>
        <v>463.86999999999995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7.87</v>
      </c>
      <c r="AB41" s="117">
        <f>-STOA!P41</f>
        <v>0</v>
      </c>
      <c r="AC41">
        <f t="shared" si="0"/>
        <v>10.285600836709207</v>
      </c>
      <c r="AD41">
        <f t="shared" si="1"/>
        <v>1116.8429914399001</v>
      </c>
      <c r="AE41">
        <f>'IDT-1'!F41</f>
        <v>0</v>
      </c>
      <c r="AF41" s="26"/>
      <c r="AG41">
        <f t="shared" si="2"/>
        <v>1116.8429914399001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12.186674493689463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-0.65271966527196656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5.4720799999999992</v>
      </c>
      <c r="O42">
        <f>TPDDL_ISGS_exbus!BB42</f>
        <v>472.15943481666909</v>
      </c>
      <c r="P42" s="77">
        <v>65.080000000000013</v>
      </c>
      <c r="Q42" s="77">
        <v>7.75</v>
      </c>
      <c r="R42" s="80">
        <v>17.700000000000003</v>
      </c>
      <c r="S42" s="80">
        <v>0</v>
      </c>
      <c r="T42" s="78">
        <f>SUMPRODUCT(LTA!F42:AJ42,LTA!F$101:AJ$101,LTA!F$105:AJ$105)</f>
        <v>95.45</v>
      </c>
      <c r="U42" s="78">
        <f>SUMPRODUCT(LTA!F42:AJ42,LTA!F$102:AJ$102,LTA!F$105:AJ$105)</f>
        <v>471.08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7.87</v>
      </c>
      <c r="AB42" s="117">
        <f>-STOA!P42</f>
        <v>0</v>
      </c>
      <c r="AC42">
        <f t="shared" si="0"/>
        <v>10.399945111735182</v>
      </c>
      <c r="AD42">
        <f t="shared" si="1"/>
        <v>1129.7223147814618</v>
      </c>
      <c r="AE42">
        <f>'IDT-1'!F42</f>
        <v>0</v>
      </c>
      <c r="AF42" s="26"/>
      <c r="AG42">
        <f t="shared" si="2"/>
        <v>1129.7223147814618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12.186674493689463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-0.65271966527196656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5.2197919999999991</v>
      </c>
      <c r="O43">
        <f>TPDDL_ISGS_exbus!BB43</f>
        <v>468.24627279896907</v>
      </c>
      <c r="P43" s="77">
        <v>65.080000000000013</v>
      </c>
      <c r="Q43" s="77">
        <v>7.75</v>
      </c>
      <c r="R43" s="80">
        <v>17.700000000000003</v>
      </c>
      <c r="S43" s="80">
        <v>0</v>
      </c>
      <c r="T43" s="78">
        <f>SUMPRODUCT(LTA!F43:AJ43,LTA!F$101:AJ$101,LTA!F$105:AJ$105)</f>
        <v>100.93</v>
      </c>
      <c r="U43" s="78">
        <f>SUMPRODUCT(LTA!F43:AJ43,LTA!F$102:AJ$102,LTA!F$105:AJ$105)</f>
        <v>477.60999999999996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7.87</v>
      </c>
      <c r="AB43" s="117">
        <f>-STOA!P43</f>
        <v>0</v>
      </c>
      <c r="AC43">
        <f t="shared" si="0"/>
        <v>10.73532097724528</v>
      </c>
      <c r="AD43">
        <f t="shared" si="1"/>
        <v>1107.2314888982517</v>
      </c>
      <c r="AE43">
        <f>'IDT-1'!F43</f>
        <v>0</v>
      </c>
      <c r="AF43" s="26"/>
      <c r="AG43">
        <f t="shared" si="2"/>
        <v>1107.2314888982517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12.186674493689463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-0.65271966527196656</v>
      </c>
      <c r="J44">
        <f>Bawana_RLNG!T44</f>
        <v>0</v>
      </c>
      <c r="K44">
        <f>Bawana_Spot!T44</f>
        <v>0</v>
      </c>
      <c r="L44">
        <f>TWOMCL!S44</f>
        <v>5.9945701357466064</v>
      </c>
      <c r="M44">
        <f>EDWPCL!W44</f>
        <v>0</v>
      </c>
      <c r="N44">
        <f>'MSW BWN'!W44</f>
        <v>5.1298559999999993</v>
      </c>
      <c r="O44">
        <f>TPDDL_ISGS_exbus!BB44</f>
        <v>471.60750696924231</v>
      </c>
      <c r="P44" s="77">
        <v>65.08</v>
      </c>
      <c r="Q44" s="77">
        <v>7.7499999999999982</v>
      </c>
      <c r="R44" s="80">
        <v>17.700000000000003</v>
      </c>
      <c r="S44" s="80">
        <v>0</v>
      </c>
      <c r="T44" s="78">
        <f>SUMPRODUCT(LTA!F44:AJ44,LTA!F$101:AJ$101,LTA!F$105:AJ$105)</f>
        <v>101.01</v>
      </c>
      <c r="U44" s="78">
        <f>SUMPRODUCT(LTA!F44:AJ44,LTA!F$102:AJ$102,LTA!F$105:AJ$105)</f>
        <v>481.28999999999996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7.87</v>
      </c>
      <c r="AB44" s="117">
        <f>-STOA!P44</f>
        <v>0</v>
      </c>
      <c r="AC44">
        <f t="shared" si="0"/>
        <v>10.352126488045119</v>
      </c>
      <c r="AD44">
        <f t="shared" si="1"/>
        <v>1164.5137614453611</v>
      </c>
      <c r="AE44">
        <f>'IDT-1'!F44</f>
        <v>0</v>
      </c>
      <c r="AF44" s="26"/>
      <c r="AG44">
        <f t="shared" si="2"/>
        <v>1164.5137614453611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12.186674493689463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-0.65271966527196656</v>
      </c>
      <c r="J45">
        <f>Bawana_RLNG!T45</f>
        <v>0</v>
      </c>
      <c r="K45">
        <f>Bawana_Spot!T45</f>
        <v>0</v>
      </c>
      <c r="L45">
        <f>TWOMCL!S45</f>
        <v>5.7339366515837096</v>
      </c>
      <c r="M45">
        <f>EDWPCL!W45</f>
        <v>0</v>
      </c>
      <c r="N45">
        <f>'MSW BWN'!W45</f>
        <v>5.0737919999999992</v>
      </c>
      <c r="O45">
        <f>TPDDL_ISGS_exbus!BB45</f>
        <v>471.27940124324232</v>
      </c>
      <c r="P45" s="77">
        <v>66.739999999999995</v>
      </c>
      <c r="Q45" s="77">
        <v>7.7499999999999982</v>
      </c>
      <c r="R45" s="80">
        <v>17.700000000000003</v>
      </c>
      <c r="S45" s="80">
        <v>0</v>
      </c>
      <c r="T45" s="78">
        <f>SUMPRODUCT(LTA!F45:AJ45,LTA!F$101:AJ$101,LTA!F$105:AJ$105)</f>
        <v>101.57</v>
      </c>
      <c r="U45" s="78">
        <f>SUMPRODUCT(LTA!F45:AJ45,LTA!F$102:AJ$102,LTA!F$105:AJ$105)</f>
        <v>481.2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7.87</v>
      </c>
      <c r="AB45" s="117">
        <f>-STOA!P45</f>
        <v>0</v>
      </c>
      <c r="AC45">
        <f t="shared" si="0"/>
        <v>10.620924219795684</v>
      </c>
      <c r="AD45">
        <f t="shared" si="1"/>
        <v>1194.7901605034479</v>
      </c>
      <c r="AE45">
        <f>'IDT-1'!F45</f>
        <v>0</v>
      </c>
      <c r="AF45" s="26"/>
      <c r="AG45">
        <f t="shared" si="2"/>
        <v>1194.7901605034479</v>
      </c>
      <c r="AI45" s="75">
        <f>PXIL!J45</f>
        <v>0</v>
      </c>
      <c r="AJ45" s="75">
        <f>PXIL!P45</f>
        <v>0</v>
      </c>
      <c r="AK45" s="75">
        <f>RTM_IEX!J45</f>
        <v>29.06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12.186674493689463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-0.65271966527196656</v>
      </c>
      <c r="J46">
        <f>Bawana_RLNG!T46</f>
        <v>0</v>
      </c>
      <c r="K46">
        <f>Bawana_Spot!T46</f>
        <v>0</v>
      </c>
      <c r="L46">
        <f>TWOMCL!S46</f>
        <v>5.8452488687782802</v>
      </c>
      <c r="M46">
        <f>EDWPCL!W46</f>
        <v>0</v>
      </c>
      <c r="N46">
        <f>'MSW BWN'!W46</f>
        <v>5.2641759999999991</v>
      </c>
      <c r="O46">
        <f>TPDDL_ISGS_exbus!BB46</f>
        <v>471.27940124324232</v>
      </c>
      <c r="P46" s="77">
        <v>66.739999999999995</v>
      </c>
      <c r="Q46" s="77">
        <v>7.7499999999999982</v>
      </c>
      <c r="R46" s="80">
        <v>17.700000000000003</v>
      </c>
      <c r="S46" s="80">
        <v>0</v>
      </c>
      <c r="T46" s="78">
        <f>SUMPRODUCT(LTA!F46:AJ46,LTA!F$101:AJ$101,LTA!F$105:AJ$105)</f>
        <v>101.29</v>
      </c>
      <c r="U46" s="78">
        <f>SUMPRODUCT(LTA!F46:AJ46,LTA!F$102:AJ$102,LTA!F$105:AJ$105)</f>
        <v>484.80999999999995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7.87</v>
      </c>
      <c r="AB46" s="117">
        <f>-STOA!P46</f>
        <v>0</v>
      </c>
      <c r="AC46">
        <f t="shared" si="0"/>
        <v>10.567611146506996</v>
      </c>
      <c r="AD46">
        <f t="shared" si="1"/>
        <v>1188.7851697939307</v>
      </c>
      <c r="AE46">
        <f>'IDT-1'!F46</f>
        <v>0</v>
      </c>
      <c r="AF46" s="26"/>
      <c r="AG46">
        <f t="shared" si="2"/>
        <v>1188.7851697939307</v>
      </c>
      <c r="AI46" s="75">
        <f>PXIL!J46</f>
        <v>0</v>
      </c>
      <c r="AJ46" s="75">
        <f>PXIL!P46</f>
        <v>0</v>
      </c>
      <c r="AK46" s="75">
        <f>RTM_IEX!J46</f>
        <v>19.37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12.186674493689463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-0.65271966527196656</v>
      </c>
      <c r="J47">
        <f>Bawana_RLNG!T47</f>
        <v>0</v>
      </c>
      <c r="K47">
        <f>Bawana_Spot!T47</f>
        <v>0</v>
      </c>
      <c r="L47">
        <f>TWOMCL!S47</f>
        <v>5.5846153846153834</v>
      </c>
      <c r="M47">
        <f>EDWPCL!W47</f>
        <v>0</v>
      </c>
      <c r="N47">
        <f>'MSW BWN'!W47</f>
        <v>5.1018239999999997</v>
      </c>
      <c r="O47">
        <f>TPDDL_ISGS_exbus!BB47</f>
        <v>471.64992818234225</v>
      </c>
      <c r="P47" s="77">
        <v>66.739999999999995</v>
      </c>
      <c r="Q47" s="77">
        <v>7.7499999999999982</v>
      </c>
      <c r="R47" s="80">
        <v>17.700000000000003</v>
      </c>
      <c r="S47" s="80">
        <v>0</v>
      </c>
      <c r="T47" s="78">
        <f>SUMPRODUCT(LTA!F47:AJ47,LTA!F$101:AJ$101,LTA!F$105:AJ$105)</f>
        <v>101.77000000000001</v>
      </c>
      <c r="U47" s="78">
        <f>SUMPRODUCT(LTA!F47:AJ47,LTA!F$102:AJ$102,LTA!F$105:AJ$105)</f>
        <v>488.09999999999997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7.78</v>
      </c>
      <c r="AB47" s="117">
        <f>-STOA!P47</f>
        <v>0</v>
      </c>
      <c r="AC47">
        <f t="shared" si="0"/>
        <v>10.599533511310442</v>
      </c>
      <c r="AD47">
        <f t="shared" si="1"/>
        <v>1192.3807888840645</v>
      </c>
      <c r="AE47">
        <f>'IDT-1'!F47</f>
        <v>0</v>
      </c>
      <c r="AF47" s="26"/>
      <c r="AG47">
        <f t="shared" si="2"/>
        <v>1192.3807888840645</v>
      </c>
      <c r="AI47" s="75">
        <f>PXIL!J47</f>
        <v>0</v>
      </c>
      <c r="AJ47" s="75">
        <f>PXIL!P47</f>
        <v>0</v>
      </c>
      <c r="AK47" s="75">
        <f>RTM_IEX!J47</f>
        <v>19.37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12.186674493689463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-0.65271966527196656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5.0399199999999995</v>
      </c>
      <c r="O48">
        <f>TPDDL_ISGS_exbus!BB48</f>
        <v>471.64992818234225</v>
      </c>
      <c r="P48" s="77">
        <v>66.739999999999995</v>
      </c>
      <c r="Q48" s="77">
        <v>7.7499999999999982</v>
      </c>
      <c r="R48" s="80">
        <v>17.700000000000003</v>
      </c>
      <c r="S48" s="80">
        <v>0</v>
      </c>
      <c r="T48" s="78">
        <f>SUMPRODUCT(LTA!F48:AJ48,LTA!F$101:AJ$101,LTA!F$105:AJ$105)</f>
        <v>101.54</v>
      </c>
      <c r="U48" s="78">
        <f>SUMPRODUCT(LTA!F48:AJ48,LTA!F$102:AJ$102,LTA!F$105:AJ$105)</f>
        <v>490.57999999999993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7.78</v>
      </c>
      <c r="AB48" s="117">
        <f>-STOA!P48</f>
        <v>0</v>
      </c>
      <c r="AC48">
        <f t="shared" si="0"/>
        <v>11.0498318949092</v>
      </c>
      <c r="AD48">
        <f t="shared" si="1"/>
        <v>1243.1007613639608</v>
      </c>
      <c r="AE48">
        <f>'IDT-1'!F48</f>
        <v>0</v>
      </c>
      <c r="AF48" s="26"/>
      <c r="AG48">
        <f t="shared" si="2"/>
        <v>1243.1007613639608</v>
      </c>
      <c r="AI48" s="75">
        <f>PXIL!J48</f>
        <v>0</v>
      </c>
      <c r="AJ48" s="75">
        <f>PXIL!P48</f>
        <v>0</v>
      </c>
      <c r="AK48" s="75">
        <f>RTM_IEX!J48</f>
        <v>67.81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12.186674493689463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-0.65271966527196656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5.1742399999999993</v>
      </c>
      <c r="O49">
        <f>TPDDL_ISGS_exbus!BB49</f>
        <v>492.81131705434223</v>
      </c>
      <c r="P49" s="77">
        <v>66.743245319717971</v>
      </c>
      <c r="Q49" s="77">
        <v>7.75</v>
      </c>
      <c r="R49" s="80">
        <v>17.700000000000003</v>
      </c>
      <c r="S49" s="80">
        <v>0</v>
      </c>
      <c r="T49" s="78">
        <f>SUMPRODUCT(LTA!F49:AJ49,LTA!F$101:AJ$101,LTA!F$105:AJ$105)</f>
        <v>101.81</v>
      </c>
      <c r="U49" s="78">
        <f>SUMPRODUCT(LTA!F49:AJ49,LTA!F$102:AJ$102,LTA!F$105:AJ$105)</f>
        <v>492.62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7.78</v>
      </c>
      <c r="AB49" s="117">
        <f>-STOA!P49</f>
        <v>0</v>
      </c>
      <c r="AC49">
        <f t="shared" si="0"/>
        <v>11.087134691796315</v>
      </c>
      <c r="AD49">
        <f t="shared" si="1"/>
        <v>1247.3024127587919</v>
      </c>
      <c r="AE49">
        <f>'IDT-1'!F49</f>
        <v>0</v>
      </c>
      <c r="AF49" s="26"/>
      <c r="AG49">
        <f t="shared" si="2"/>
        <v>1247.3024127587919</v>
      </c>
      <c r="AI49" s="75">
        <f>PXIL!J49</f>
        <v>0</v>
      </c>
      <c r="AJ49" s="75">
        <f>PXIL!P49</f>
        <v>0</v>
      </c>
      <c r="AK49" s="75">
        <f>RTM_IEX!J49</f>
        <v>48.44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12.186674493689463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-0.65271966527196656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5.1975999999999996</v>
      </c>
      <c r="O50">
        <f>TPDDL_ISGS_exbus!BB50</f>
        <v>478.37466787154221</v>
      </c>
      <c r="P50" s="77">
        <v>66.743245319717971</v>
      </c>
      <c r="Q50" s="77">
        <v>7.75</v>
      </c>
      <c r="R50" s="80">
        <v>17.700000000000003</v>
      </c>
      <c r="S50" s="80">
        <v>0</v>
      </c>
      <c r="T50" s="78">
        <f>SUMPRODUCT(LTA!F50:AJ50,LTA!F$101:AJ$101,LTA!F$105:AJ$105)</f>
        <v>101.99000000000001</v>
      </c>
      <c r="U50" s="78">
        <f>SUMPRODUCT(LTA!F50:AJ50,LTA!F$102:AJ$102,LTA!F$105:AJ$105)</f>
        <v>493.97999999999996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7.78</v>
      </c>
      <c r="AB50" s="117">
        <f>-STOA!P50</f>
        <v>0</v>
      </c>
      <c r="AC50">
        <f t="shared" si="0"/>
        <v>10.803305746987677</v>
      </c>
      <c r="AD50">
        <f t="shared" si="1"/>
        <v>1215.3329525208005</v>
      </c>
      <c r="AE50">
        <f>'IDT-1'!F50</f>
        <v>0</v>
      </c>
      <c r="AF50" s="26"/>
      <c r="AG50">
        <f t="shared" si="2"/>
        <v>1215.3329525208005</v>
      </c>
      <c r="AI50" s="75">
        <f>PXIL!J50</f>
        <v>0</v>
      </c>
      <c r="AJ50" s="75">
        <f>PXIL!P50</f>
        <v>0</v>
      </c>
      <c r="AK50" s="75">
        <f>RTM_IEX!J50</f>
        <v>29.06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12.186674493689463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-0.65271966527196656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5.0013759999999987</v>
      </c>
      <c r="O51">
        <f>TPDDL_ISGS_exbus!BB51</f>
        <v>476.7052080962423</v>
      </c>
      <c r="P51" s="77">
        <v>66.743245319717971</v>
      </c>
      <c r="Q51" s="77">
        <v>7.75</v>
      </c>
      <c r="R51" s="80">
        <v>17.700000000000003</v>
      </c>
      <c r="S51" s="80">
        <v>0</v>
      </c>
      <c r="T51" s="78">
        <f>SUMPRODUCT(LTA!F51:AJ51,LTA!F$101:AJ$101,LTA!F$105:AJ$105)</f>
        <v>101.99000000000001</v>
      </c>
      <c r="U51" s="78">
        <f>SUMPRODUCT(LTA!F51:AJ51,LTA!F$102:AJ$102,LTA!F$105:AJ$105)</f>
        <v>487.90999999999997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7.78</v>
      </c>
      <c r="AB51" s="117">
        <f>-STOA!P51</f>
        <v>0</v>
      </c>
      <c r="AC51">
        <f t="shared" si="0"/>
        <v>10.477743729765038</v>
      </c>
      <c r="AD51">
        <f t="shared" si="1"/>
        <v>1178.6628307627234</v>
      </c>
      <c r="AE51">
        <f>'IDT-1'!F51</f>
        <v>0</v>
      </c>
      <c r="AF51" s="26"/>
      <c r="AG51">
        <f t="shared" si="2"/>
        <v>1178.6628307627234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12.186674493689463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-0.65271966527196656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4.967503999999999</v>
      </c>
      <c r="O52">
        <f>TPDDL_ISGS_exbus!BB52</f>
        <v>470.30857413304227</v>
      </c>
      <c r="P52" s="77">
        <v>66.743245319717971</v>
      </c>
      <c r="Q52" s="77">
        <v>7.75</v>
      </c>
      <c r="R52" s="80">
        <v>17.700000000000003</v>
      </c>
      <c r="S52" s="80">
        <v>0</v>
      </c>
      <c r="T52" s="78">
        <f>SUMPRODUCT(LTA!F52:AJ52,LTA!F$101:AJ$101,LTA!F$105:AJ$105)</f>
        <v>101.32</v>
      </c>
      <c r="U52" s="78">
        <f>SUMPRODUCT(LTA!F52:AJ52,LTA!F$102:AJ$102,LTA!F$105:AJ$105)</f>
        <v>488.22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7.78</v>
      </c>
      <c r="AB52" s="117">
        <f>-STOA!P52</f>
        <v>0</v>
      </c>
      <c r="AC52">
        <f t="shared" si="0"/>
        <v>10.503259277288878</v>
      </c>
      <c r="AD52">
        <f t="shared" si="1"/>
        <v>1181.5368092519993</v>
      </c>
      <c r="AE52">
        <f>'IDT-1'!F52</f>
        <v>0</v>
      </c>
      <c r="AF52" s="26"/>
      <c r="AG52">
        <f t="shared" si="2"/>
        <v>1181.5368092519993</v>
      </c>
      <c r="AI52" s="75">
        <f>PXIL!J52</f>
        <v>0</v>
      </c>
      <c r="AJ52" s="75">
        <f>PXIL!P52</f>
        <v>0</v>
      </c>
      <c r="AK52" s="75">
        <f>RTM_IEX!J52</f>
        <v>9.69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12.186674493689463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-0.65271966527196656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4.9114399999999989</v>
      </c>
      <c r="O53">
        <f>TPDDL_ISGS_exbus!BB53</f>
        <v>470.30857413304227</v>
      </c>
      <c r="P53" s="77">
        <v>66.743245319717971</v>
      </c>
      <c r="Q53" s="77">
        <v>7.75</v>
      </c>
      <c r="R53" s="80">
        <v>17.700000000000003</v>
      </c>
      <c r="S53" s="80">
        <v>0</v>
      </c>
      <c r="T53" s="78">
        <f>SUMPRODUCT(LTA!F53:AJ53,LTA!F$101:AJ$101,LTA!F$105:AJ$105)</f>
        <v>101.32</v>
      </c>
      <c r="U53" s="78">
        <f>SUMPRODUCT(LTA!F53:AJ53,LTA!F$102:AJ$102,LTA!F$105:AJ$105)</f>
        <v>489.31999999999994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7.78</v>
      </c>
      <c r="AB53" s="117">
        <f>-STOA!P53</f>
        <v>0</v>
      </c>
      <c r="AC53">
        <f t="shared" si="0"/>
        <v>10.682901914088879</v>
      </c>
      <c r="AD53">
        <f t="shared" si="1"/>
        <v>1201.7711026151992</v>
      </c>
      <c r="AE53">
        <f>'IDT-1'!F53</f>
        <v>0</v>
      </c>
      <c r="AF53" s="26"/>
      <c r="AG53">
        <f t="shared" si="2"/>
        <v>1201.7711026151992</v>
      </c>
      <c r="AI53" s="75">
        <f>PXIL!J53</f>
        <v>0</v>
      </c>
      <c r="AJ53" s="75">
        <f>PXIL!P53</f>
        <v>0</v>
      </c>
      <c r="AK53" s="75">
        <f>RTM_IEX!J53</f>
        <v>29.06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12.186674493689463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-0.65271966527196656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5.1800799999999985</v>
      </c>
      <c r="O54">
        <f>TPDDL_ISGS_exbus!BB54</f>
        <v>464.40978077794222</v>
      </c>
      <c r="P54" s="77">
        <v>29.06</v>
      </c>
      <c r="Q54" s="77">
        <v>7.75</v>
      </c>
      <c r="R54" s="80">
        <v>17.700000000000003</v>
      </c>
      <c r="S54" s="80">
        <v>0</v>
      </c>
      <c r="T54" s="78">
        <f>SUMPRODUCT(LTA!F54:AJ54,LTA!F$101:AJ$101,LTA!F$105:AJ$105)</f>
        <v>101.22</v>
      </c>
      <c r="U54" s="78">
        <f>SUMPRODUCT(LTA!F54:AJ54,LTA!F$102:AJ$102,LTA!F$105:AJ$105)</f>
        <v>487.57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7.78</v>
      </c>
      <c r="AB54" s="117">
        <f>-STOA!P54</f>
        <v>0</v>
      </c>
      <c r="AC54">
        <f t="shared" si="0"/>
        <v>10.37073600575048</v>
      </c>
      <c r="AD54">
        <f t="shared" si="1"/>
        <v>1166.6098698487197</v>
      </c>
      <c r="AE54">
        <f>'IDT-1'!F54</f>
        <v>0</v>
      </c>
      <c r="AF54" s="26"/>
      <c r="AG54">
        <f t="shared" si="2"/>
        <v>1166.6098698487197</v>
      </c>
      <c r="AI54" s="75">
        <f>PXIL!J54</f>
        <v>0</v>
      </c>
      <c r="AJ54" s="75">
        <f>PXIL!P54</f>
        <v>0</v>
      </c>
      <c r="AK54" s="75">
        <f>RTM_IEX!J54</f>
        <v>38.75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12.186674493689463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-0.65271966527196656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5.4218559999999991</v>
      </c>
      <c r="O55">
        <f>TPDDL_ISGS_exbus!BB55</f>
        <v>464.23502872514229</v>
      </c>
      <c r="P55" s="77">
        <v>29.06</v>
      </c>
      <c r="Q55" s="77">
        <v>7.75</v>
      </c>
      <c r="R55" s="80">
        <v>17.700000000000003</v>
      </c>
      <c r="S55" s="80">
        <v>0</v>
      </c>
      <c r="T55" s="78">
        <f>SUMPRODUCT(LTA!F55:AJ55,LTA!F$101:AJ$101,LTA!F$105:AJ$105)</f>
        <v>101.16</v>
      </c>
      <c r="U55" s="78">
        <f>SUMPRODUCT(LTA!F55:AJ55,LTA!F$102:AJ$102,LTA!F$105:AJ$105)</f>
        <v>485.36999999999995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7.78</v>
      </c>
      <c r="AB55" s="117">
        <f>-STOA!P55</f>
        <v>0</v>
      </c>
      <c r="AC55">
        <f t="shared" si="0"/>
        <v>10.454344192595606</v>
      </c>
      <c r="AD55">
        <f t="shared" si="1"/>
        <v>1075.5832856090747</v>
      </c>
      <c r="AE55">
        <f>'IDT-1'!F55</f>
        <v>0</v>
      </c>
      <c r="AF55" s="26"/>
      <c r="AG55">
        <f t="shared" si="2"/>
        <v>1075.5832856090747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12.192319322648927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-0.65271966527196656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5.208111999999999</v>
      </c>
      <c r="O56">
        <f>TPDDL_ISGS_exbus!BB56</f>
        <v>464.23502872514229</v>
      </c>
      <c r="P56" s="77">
        <v>29.06</v>
      </c>
      <c r="Q56" s="77">
        <v>7.75</v>
      </c>
      <c r="R56" s="80">
        <v>17.700000000000003</v>
      </c>
      <c r="S56" s="80">
        <v>0</v>
      </c>
      <c r="T56" s="78">
        <f>SUMPRODUCT(LTA!F56:AJ56,LTA!F$101:AJ$101,LTA!F$105:AJ$105)</f>
        <v>101.6</v>
      </c>
      <c r="U56" s="78">
        <f>SUMPRODUCT(LTA!F56:AJ56,LTA!F$102:AJ$102,LTA!F$105:AJ$105)</f>
        <v>481.60999999999996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7.78</v>
      </c>
      <c r="AB56" s="117">
        <f>-STOA!P56</f>
        <v>0</v>
      </c>
      <c r="AC56">
        <f t="shared" si="0"/>
        <v>10.689640745556309</v>
      </c>
      <c r="AD56">
        <f t="shared" si="1"/>
        <v>1041.8198898850735</v>
      </c>
      <c r="AE56">
        <f>'IDT-1'!F56</f>
        <v>0</v>
      </c>
      <c r="AF56" s="26"/>
      <c r="AG56">
        <f t="shared" si="2"/>
        <v>1041.8198898850735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12.192319322648927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-0.65271966527196656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5.0679519999999991</v>
      </c>
      <c r="O57">
        <f>TPDDL_ISGS_exbus!BB57</f>
        <v>468.43484049024232</v>
      </c>
      <c r="P57" s="77">
        <v>29.06</v>
      </c>
      <c r="Q57" s="77">
        <v>7.75</v>
      </c>
      <c r="R57" s="80">
        <v>17.700000000000003</v>
      </c>
      <c r="S57" s="80">
        <v>0</v>
      </c>
      <c r="T57" s="78">
        <f>SUMPRODUCT(LTA!F57:AJ57,LTA!F$101:AJ$101,LTA!F$105:AJ$105)</f>
        <v>101.3</v>
      </c>
      <c r="U57" s="78">
        <f>SUMPRODUCT(LTA!F57:AJ57,LTA!F$102:AJ$102,LTA!F$105:AJ$105)</f>
        <v>457.28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7.78</v>
      </c>
      <c r="AB57" s="117">
        <f>-STOA!P57</f>
        <v>0</v>
      </c>
      <c r="AC57">
        <f t="shared" si="0"/>
        <v>9.8836434793135624</v>
      </c>
      <c r="AD57">
        <f t="shared" si="1"/>
        <v>1111.7455389164161</v>
      </c>
      <c r="AE57">
        <f>'IDT-1'!F57</f>
        <v>0</v>
      </c>
      <c r="AF57" s="26"/>
      <c r="AG57">
        <f t="shared" si="2"/>
        <v>1111.7455389164161</v>
      </c>
      <c r="AI57" s="75">
        <f>PXIL!J57</f>
        <v>0</v>
      </c>
      <c r="AJ57" s="75">
        <f>PXIL!P57</f>
        <v>0</v>
      </c>
      <c r="AK57" s="75">
        <f>RTM_IEX!J57</f>
        <v>9.69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12.192319322648927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-0.65271966527196656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5.1240159999999983</v>
      </c>
      <c r="O58">
        <f>TPDDL_ISGS_exbus!BB58</f>
        <v>468.43484049024232</v>
      </c>
      <c r="P58" s="77">
        <v>29.06</v>
      </c>
      <c r="Q58" s="77">
        <v>7.75</v>
      </c>
      <c r="R58" s="80">
        <v>17.700000000000003</v>
      </c>
      <c r="S58" s="80">
        <v>0</v>
      </c>
      <c r="T58" s="78">
        <f>SUMPRODUCT(LTA!F58:AJ58,LTA!F$101:AJ$101,LTA!F$105:AJ$105)</f>
        <v>100.91</v>
      </c>
      <c r="U58" s="78">
        <f>SUMPRODUCT(LTA!F58:AJ58,LTA!F$102:AJ$102,LTA!F$105:AJ$105)</f>
        <v>456.04999999999995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7.78</v>
      </c>
      <c r="AB58" s="117">
        <f>-STOA!P58</f>
        <v>0</v>
      </c>
      <c r="AC58">
        <f t="shared" si="0"/>
        <v>10.082928842513564</v>
      </c>
      <c r="AD58">
        <f t="shared" si="1"/>
        <v>1134.1923175532161</v>
      </c>
      <c r="AE58">
        <f>'IDT-1'!F58</f>
        <v>0</v>
      </c>
      <c r="AF58" s="26"/>
      <c r="AG58">
        <f t="shared" si="2"/>
        <v>1134.1923175532161</v>
      </c>
      <c r="AI58" s="75">
        <f>PXIL!J58</f>
        <v>0</v>
      </c>
      <c r="AJ58" s="75">
        <f>PXIL!P58</f>
        <v>0</v>
      </c>
      <c r="AK58" s="75">
        <f>RTM_IEX!J58</f>
        <v>33.9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8.0976378791701187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-0.65271966527196656</v>
      </c>
      <c r="J59">
        <f>Bawana_RLNG!T59</f>
        <v>0</v>
      </c>
      <c r="K59">
        <f>Bawana_Spot!T59</f>
        <v>0</v>
      </c>
      <c r="L59">
        <f>TWOMCL!S59</f>
        <v>5.8180995475113111</v>
      </c>
      <c r="M59">
        <f>EDWPCL!W59</f>
        <v>0</v>
      </c>
      <c r="N59">
        <f>'MSW BWN'!W59</f>
        <v>5.2197919999999991</v>
      </c>
      <c r="O59">
        <f>TPDDL_ISGS_exbus!BB59</f>
        <v>472.31706164124228</v>
      </c>
      <c r="P59" s="77">
        <v>29.06</v>
      </c>
      <c r="Q59" s="77">
        <v>7.75</v>
      </c>
      <c r="R59" s="80">
        <v>17.700000000000003</v>
      </c>
      <c r="S59" s="80">
        <v>0</v>
      </c>
      <c r="T59" s="78">
        <f>SUMPRODUCT(LTA!F59:AJ59,LTA!F$101:AJ$101,LTA!F$105:AJ$105)</f>
        <v>100.47</v>
      </c>
      <c r="U59" s="78">
        <f>SUMPRODUCT(LTA!F59:AJ59,LTA!F$102:AJ$102,LTA!F$105:AJ$105)</f>
        <v>454.46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7.6899999999999995</v>
      </c>
      <c r="AB59" s="117">
        <f>-STOA!P59</f>
        <v>0</v>
      </c>
      <c r="AC59">
        <f t="shared" si="0"/>
        <v>10.529393542574478</v>
      </c>
      <c r="AD59">
        <f t="shared" si="1"/>
        <v>1184.4804778600774</v>
      </c>
      <c r="AE59">
        <f>'IDT-1'!F59</f>
        <v>0</v>
      </c>
      <c r="AF59" s="26"/>
      <c r="AG59">
        <f t="shared" si="2"/>
        <v>1184.4804778600774</v>
      </c>
      <c r="AI59" s="75">
        <f>PXIL!J59</f>
        <v>0</v>
      </c>
      <c r="AJ59" s="75">
        <f>PXIL!P59</f>
        <v>0</v>
      </c>
      <c r="AK59" s="75">
        <f>RTM_IEX!J59</f>
        <v>87.18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8.5397487780543351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-0.65271966527196656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5.2700159999999983</v>
      </c>
      <c r="O60">
        <f>TPDDL_ISGS_exbus!BB60</f>
        <v>476.62383154774227</v>
      </c>
      <c r="P60" s="77">
        <v>66.739999999999995</v>
      </c>
      <c r="Q60" s="77">
        <v>7.75</v>
      </c>
      <c r="R60" s="80">
        <v>17.700000000000003</v>
      </c>
      <c r="S60" s="80">
        <v>0</v>
      </c>
      <c r="T60" s="78">
        <f>SUMPRODUCT(LTA!F60:AJ60,LTA!F$101:AJ$101,LTA!F$105:AJ$105)</f>
        <v>100.66</v>
      </c>
      <c r="U60" s="78">
        <f>SUMPRODUCT(LTA!F60:AJ60,LTA!F$102:AJ$102,LTA!F$105:AJ$105)</f>
        <v>451.86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7.6899999999999995</v>
      </c>
      <c r="AB60" s="117">
        <f>-STOA!P60</f>
        <v>0</v>
      </c>
      <c r="AC60">
        <f t="shared" si="0"/>
        <v>10.628990143027133</v>
      </c>
      <c r="AD60">
        <f t="shared" si="1"/>
        <v>1195.6986767656081</v>
      </c>
      <c r="AE60">
        <f>'IDT-1'!F60</f>
        <v>0</v>
      </c>
      <c r="AF60" s="26"/>
      <c r="AG60">
        <f t="shared" si="2"/>
        <v>1195.6986767656081</v>
      </c>
      <c r="AI60" s="75">
        <f>PXIL!J60</f>
        <v>0</v>
      </c>
      <c r="AJ60" s="75">
        <f>PXIL!P60</f>
        <v>0</v>
      </c>
      <c r="AK60" s="75">
        <f>RTM_IEX!J60</f>
        <v>58.12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12.555185969156335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-0.65271966527196656</v>
      </c>
      <c r="J61">
        <f>Bawana_RLNG!T61</f>
        <v>0</v>
      </c>
      <c r="K61">
        <f>Bawana_Spot!T61</f>
        <v>0</v>
      </c>
      <c r="L61">
        <f>TWOMCL!S61</f>
        <v>6.0597285067873301</v>
      </c>
      <c r="M61">
        <f>EDWPCL!W61</f>
        <v>0</v>
      </c>
      <c r="N61">
        <f>'MSW BWN'!W61</f>
        <v>4.9219520000000001</v>
      </c>
      <c r="O61">
        <f>TPDDL_ISGS_exbus!BB61</f>
        <v>486.22258044374229</v>
      </c>
      <c r="P61" s="77">
        <v>66.739999999999995</v>
      </c>
      <c r="Q61" s="77">
        <v>7.75</v>
      </c>
      <c r="R61" s="80">
        <v>17.700000000000003</v>
      </c>
      <c r="S61" s="80">
        <v>0</v>
      </c>
      <c r="T61" s="78">
        <f>SUMPRODUCT(LTA!F61:AJ61,LTA!F$101:AJ$101,LTA!F$105:AJ$105)</f>
        <v>100.12</v>
      </c>
      <c r="U61" s="78">
        <f>SUMPRODUCT(LTA!F61:AJ61,LTA!F$102:AJ$102,LTA!F$105:AJ$105)</f>
        <v>448.98999999999995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7.6899999999999995</v>
      </c>
      <c r="AB61" s="117">
        <f>-STOA!P61</f>
        <v>0</v>
      </c>
      <c r="AC61">
        <f t="shared" si="0"/>
        <v>10.800405874069988</v>
      </c>
      <c r="AD61">
        <f t="shared" si="1"/>
        <v>1215.0063213803439</v>
      </c>
      <c r="AE61">
        <f>'IDT-1'!F61</f>
        <v>0</v>
      </c>
      <c r="AF61" s="26"/>
      <c r="AG61">
        <f t="shared" si="2"/>
        <v>1215.0063213803439</v>
      </c>
      <c r="AI61" s="75">
        <f>PXIL!J61</f>
        <v>0</v>
      </c>
      <c r="AJ61" s="75">
        <f>PXIL!P61</f>
        <v>0</v>
      </c>
      <c r="AK61" s="75">
        <f>RTM_IEX!J61</f>
        <v>67.81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12.555185969156335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-0.65271966527196656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4.7093759999999989</v>
      </c>
      <c r="O62">
        <f>TPDDL_ISGS_exbus!BB62</f>
        <v>486.22258044374229</v>
      </c>
      <c r="P62" s="77">
        <v>66.739999999999995</v>
      </c>
      <c r="Q62" s="77">
        <v>7.75</v>
      </c>
      <c r="R62" s="80">
        <v>17.700000000000003</v>
      </c>
      <c r="S62" s="80">
        <v>0</v>
      </c>
      <c r="T62" s="78">
        <f>SUMPRODUCT(LTA!F62:AJ62,LTA!F$101:AJ$101,LTA!F$105:AJ$105)</f>
        <v>89.73</v>
      </c>
      <c r="U62" s="78">
        <f>SUMPRODUCT(LTA!F62:AJ62,LTA!F$102:AJ$102,LTA!F$105:AJ$105)</f>
        <v>445.46999999999997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7.6899999999999995</v>
      </c>
      <c r="AB62" s="117">
        <f>-STOA!P62</f>
        <v>0</v>
      </c>
      <c r="AC62">
        <f t="shared" si="0"/>
        <v>10.76190134859363</v>
      </c>
      <c r="AD62">
        <f t="shared" si="1"/>
        <v>1210.6693116471436</v>
      </c>
      <c r="AE62">
        <f>'IDT-1'!F62</f>
        <v>0</v>
      </c>
      <c r="AF62" s="26"/>
      <c r="AG62">
        <f t="shared" si="2"/>
        <v>1210.6693116471436</v>
      </c>
      <c r="AI62" s="75">
        <f>PXIL!J62</f>
        <v>0</v>
      </c>
      <c r="AJ62" s="75">
        <f>PXIL!P62</f>
        <v>0</v>
      </c>
      <c r="AK62" s="75">
        <f>RTM_IEX!J62</f>
        <v>77.489999999999995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12.186674493689463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-0.65271966527196656</v>
      </c>
      <c r="J63">
        <f>Bawana_RLNG!T63</f>
        <v>0</v>
      </c>
      <c r="K63">
        <f>Bawana_Spot!T63</f>
        <v>0</v>
      </c>
      <c r="L63">
        <f>TWOMCL!S63</f>
        <v>5.9429864253393658</v>
      </c>
      <c r="M63">
        <f>EDWPCL!W63</f>
        <v>0</v>
      </c>
      <c r="N63">
        <f>'MSW BWN'!W63</f>
        <v>4.9277919999999993</v>
      </c>
      <c r="O63">
        <f>TPDDL_ISGS_exbus!BB63</f>
        <v>486.53752789904229</v>
      </c>
      <c r="P63" s="77">
        <v>66.739999999999995</v>
      </c>
      <c r="Q63" s="77">
        <v>7.75</v>
      </c>
      <c r="R63" s="80">
        <v>17.700000000000003</v>
      </c>
      <c r="S63" s="80">
        <v>0</v>
      </c>
      <c r="T63" s="78">
        <f>SUMPRODUCT(LTA!F63:AJ63,LTA!F$101:AJ$101,LTA!F$105:AJ$105)</f>
        <v>91.460000000000008</v>
      </c>
      <c r="U63" s="78">
        <f>SUMPRODUCT(LTA!F63:AJ63,LTA!F$102:AJ$102,LTA!F$105:AJ$105)</f>
        <v>431.28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7.6899999999999995</v>
      </c>
      <c r="AB63" s="117">
        <f>-STOA!P63</f>
        <v>0</v>
      </c>
      <c r="AC63">
        <f t="shared" si="0"/>
        <v>9.9701745723757753</v>
      </c>
      <c r="AD63">
        <f t="shared" si="1"/>
        <v>1121.4920865804236</v>
      </c>
      <c r="AE63">
        <f>'IDT-1'!F63</f>
        <v>0</v>
      </c>
      <c r="AF63" s="26"/>
      <c r="AG63">
        <f t="shared" si="2"/>
        <v>1121.4920865804236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12.186674493689463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-0.65271966527196656</v>
      </c>
      <c r="J64">
        <f>Bawana_RLNG!T64</f>
        <v>0</v>
      </c>
      <c r="K64">
        <f>Bawana_Spot!T64</f>
        <v>0</v>
      </c>
      <c r="L64">
        <f>TWOMCL!S64</f>
        <v>6.085520361990949</v>
      </c>
      <c r="M64">
        <f>EDWPCL!W64</f>
        <v>0</v>
      </c>
      <c r="N64">
        <f>'MSW BWN'!W64</f>
        <v>5.0340799999999986</v>
      </c>
      <c r="O64">
        <f>TPDDL_ISGS_exbus!BB64</f>
        <v>486.53752789904229</v>
      </c>
      <c r="P64" s="77">
        <v>66.739999999999995</v>
      </c>
      <c r="Q64" s="77">
        <v>7.75</v>
      </c>
      <c r="R64" s="80">
        <v>17.700000000000003</v>
      </c>
      <c r="S64" s="80">
        <v>0</v>
      </c>
      <c r="T64" s="78">
        <f>SUMPRODUCT(LTA!F64:AJ64,LTA!F$101:AJ$101,LTA!F$105:AJ$105)</f>
        <v>77.38</v>
      </c>
      <c r="U64" s="78">
        <f>SUMPRODUCT(LTA!F64:AJ64,LTA!F$102:AJ$102,LTA!F$105:AJ$105)</f>
        <v>425.40000000000003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7.6899999999999995</v>
      </c>
      <c r="AB64" s="117">
        <f>-STOA!P64</f>
        <v>0</v>
      </c>
      <c r="AC64">
        <f t="shared" si="0"/>
        <v>10.052444205418308</v>
      </c>
      <c r="AD64">
        <f t="shared" si="1"/>
        <v>1130.7586388840325</v>
      </c>
      <c r="AE64">
        <f>'IDT-1'!F64</f>
        <v>0</v>
      </c>
      <c r="AF64" s="26"/>
      <c r="AG64">
        <f t="shared" si="2"/>
        <v>1130.7586388840325</v>
      </c>
      <c r="AI64" s="75">
        <f>PXIL!J64</f>
        <v>0</v>
      </c>
      <c r="AJ64" s="75">
        <f>PXIL!P64</f>
        <v>0</v>
      </c>
      <c r="AK64" s="75">
        <f>RTM_IEX!J64</f>
        <v>29.06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12.186674493689463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-0.65271966527196656</v>
      </c>
      <c r="J65">
        <f>Bawana_RLNG!T65</f>
        <v>0</v>
      </c>
      <c r="K65">
        <f>Bawana_Spot!T65</f>
        <v>0</v>
      </c>
      <c r="L65">
        <f>TWOMCL!S65</f>
        <v>6.1058823529411761</v>
      </c>
      <c r="M65">
        <f>EDWPCL!W65</f>
        <v>0</v>
      </c>
      <c r="N65">
        <f>'MSW BWN'!W65</f>
        <v>5.4043359999999989</v>
      </c>
      <c r="O65">
        <f>TPDDL_ISGS_exbus!BB65</f>
        <v>499.50597906976913</v>
      </c>
      <c r="P65" s="77">
        <v>66.739999999999995</v>
      </c>
      <c r="Q65" s="77">
        <v>7.75</v>
      </c>
      <c r="R65" s="80">
        <v>17.700000000000003</v>
      </c>
      <c r="S65" s="80">
        <v>0</v>
      </c>
      <c r="T65" s="78">
        <f>SUMPRODUCT(LTA!F65:AJ65,LTA!F$101:AJ$101,LTA!F$105:AJ$105)</f>
        <v>77.039999999999992</v>
      </c>
      <c r="U65" s="78">
        <f>SUMPRODUCT(LTA!F65:AJ65,LTA!F$102:AJ$102,LTA!F$105:AJ$105)</f>
        <v>418.08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7.6899999999999995</v>
      </c>
      <c r="AB65" s="117">
        <f>-STOA!P65</f>
        <v>0</v>
      </c>
      <c r="AC65">
        <f t="shared" si="0"/>
        <v>10.528868014041066</v>
      </c>
      <c r="AD65">
        <f t="shared" si="1"/>
        <v>1184.4212842370866</v>
      </c>
      <c r="AE65">
        <f>'IDT-1'!F65</f>
        <v>0</v>
      </c>
      <c r="AF65" s="26"/>
      <c r="AG65">
        <f t="shared" si="2"/>
        <v>1184.4212842370866</v>
      </c>
      <c r="AI65" s="75">
        <f>PXIL!J65</f>
        <v>0</v>
      </c>
      <c r="AJ65" s="75">
        <f>PXIL!P65</f>
        <v>0</v>
      </c>
      <c r="AK65" s="75">
        <f>RTM_IEX!J65</f>
        <v>77.5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12.186674493689463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-0.65271966527196656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5.163727999999999</v>
      </c>
      <c r="O66">
        <f>TPDDL_ISGS_exbus!BB66</f>
        <v>505.75281924596322</v>
      </c>
      <c r="P66" s="77">
        <v>66.739999999999995</v>
      </c>
      <c r="Q66" s="77">
        <v>7.7499999999999982</v>
      </c>
      <c r="R66" s="80">
        <v>17.700000000000003</v>
      </c>
      <c r="S66" s="80">
        <v>0</v>
      </c>
      <c r="T66" s="78">
        <f>SUMPRODUCT(LTA!F66:AJ66,LTA!F$101:AJ$101,LTA!F$105:AJ$105)</f>
        <v>67.37</v>
      </c>
      <c r="U66" s="78">
        <f>SUMPRODUCT(LTA!F66:AJ66,LTA!F$102:AJ$102,LTA!F$105:AJ$105)</f>
        <v>411.23999999999995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7.6899999999999995</v>
      </c>
      <c r="AB66" s="117">
        <f>-STOA!P66</f>
        <v>0</v>
      </c>
      <c r="AC66">
        <f t="shared" si="0"/>
        <v>10.351346846669065</v>
      </c>
      <c r="AD66">
        <f t="shared" si="1"/>
        <v>1164.4259454758221</v>
      </c>
      <c r="AE66">
        <f>'IDT-1'!F66</f>
        <v>0</v>
      </c>
      <c r="AF66" s="26"/>
      <c r="AG66">
        <f t="shared" si="2"/>
        <v>1164.4259454758221</v>
      </c>
      <c r="AI66" s="75">
        <f>PXIL!J66</f>
        <v>0</v>
      </c>
      <c r="AJ66" s="75">
        <f>PXIL!P66</f>
        <v>0</v>
      </c>
      <c r="AK66" s="75">
        <f>RTM_IEX!J66</f>
        <v>67.81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12.186674493689463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-0.65271966527196656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5.1742399999999993</v>
      </c>
      <c r="O67">
        <f>TPDDL_ISGS_exbus!BB67</f>
        <v>490.82401162756315</v>
      </c>
      <c r="P67" s="77">
        <v>66.739999999999995</v>
      </c>
      <c r="Q67" s="77">
        <v>7.7499999999999982</v>
      </c>
      <c r="R67" s="80">
        <v>17.700000000000003</v>
      </c>
      <c r="S67" s="80">
        <v>0</v>
      </c>
      <c r="T67" s="78">
        <f>SUMPRODUCT(LTA!F67:AJ67,LTA!F$101:AJ$101,LTA!F$105:AJ$105)</f>
        <v>53.36</v>
      </c>
      <c r="U67" s="78">
        <f>SUMPRODUCT(LTA!F67:AJ67,LTA!F$102:AJ$102,LTA!F$105:AJ$105)</f>
        <v>404.21999999999997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7.6899999999999995</v>
      </c>
      <c r="AB67" s="117">
        <f>-STOA!P67</f>
        <v>0</v>
      </c>
      <c r="AC67">
        <f t="shared" si="0"/>
        <v>9.6940018452271453</v>
      </c>
      <c r="AD67">
        <f t="shared" si="1"/>
        <v>1090.384994858864</v>
      </c>
      <c r="AE67">
        <f>'IDT-1'!F67</f>
        <v>0</v>
      </c>
      <c r="AF67" s="26"/>
      <c r="AG67">
        <f t="shared" si="2"/>
        <v>1090.384994858864</v>
      </c>
      <c r="AI67" s="75">
        <f>PXIL!J67</f>
        <v>0</v>
      </c>
      <c r="AJ67" s="75">
        <f>PXIL!P67</f>
        <v>0</v>
      </c>
      <c r="AK67" s="75">
        <f>RTM_IEX!J67</f>
        <v>29.06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12.186674493689463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-0.65271966527196656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4.8331839999999993</v>
      </c>
      <c r="O68">
        <f>TPDDL_ISGS_exbus!BB68</f>
        <v>495.89874143496314</v>
      </c>
      <c r="P68" s="77">
        <v>66.739999999999995</v>
      </c>
      <c r="Q68" s="77">
        <v>26.803067414444314</v>
      </c>
      <c r="R68" s="80">
        <v>17.700000000000003</v>
      </c>
      <c r="S68" s="80">
        <v>0</v>
      </c>
      <c r="T68" s="78">
        <f>SUMPRODUCT(LTA!F68:AJ68,LTA!F$101:AJ$101,LTA!F$105:AJ$105)</f>
        <v>50.3</v>
      </c>
      <c r="U68" s="78">
        <f>SUMPRODUCT(LTA!F68:AJ68,LTA!F$102:AJ$102,LTA!F$105:AJ$105)</f>
        <v>397.18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7.6899999999999995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10.070173167979375</v>
      </c>
      <c r="AD68">
        <f t="shared" ref="AD68:AD98" si="4">SUM(B68:AB68,AI68:AR68)-AC68</f>
        <v>1132.7555647579559</v>
      </c>
      <c r="AE68">
        <f>'IDT-1'!F68</f>
        <v>0</v>
      </c>
      <c r="AF68" s="26"/>
      <c r="AG68">
        <f t="shared" ref="AG68:AG98" si="5">SUM(AD68:AF68)</f>
        <v>1132.7555647579559</v>
      </c>
      <c r="AI68" s="75">
        <f>PXIL!J68</f>
        <v>0</v>
      </c>
      <c r="AJ68" s="75">
        <f>PXIL!P68</f>
        <v>0</v>
      </c>
      <c r="AK68" s="75">
        <f>RTM_IEX!J68</f>
        <v>58.12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12.186674493689463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-0.65271966527196656</v>
      </c>
      <c r="J69">
        <f>Bawana_RLNG!T69</f>
        <v>0</v>
      </c>
      <c r="K69">
        <f>Bawana_Spot!T69</f>
        <v>0</v>
      </c>
      <c r="L69">
        <f>TWOMCL!S69</f>
        <v>6.0407239819004523</v>
      </c>
      <c r="M69">
        <f>EDWPCL!W69</f>
        <v>0</v>
      </c>
      <c r="N69">
        <f>'MSW BWN'!W69</f>
        <v>5.1415359999999994</v>
      </c>
      <c r="O69">
        <f>TPDDL_ISGS_exbus!BB69</f>
        <v>495.91726792956314</v>
      </c>
      <c r="P69" s="77">
        <v>66.739999999999995</v>
      </c>
      <c r="Q69" s="77">
        <v>26.803067414444314</v>
      </c>
      <c r="R69" s="80">
        <v>17.700000000000003</v>
      </c>
      <c r="S69" s="80">
        <v>0</v>
      </c>
      <c r="T69" s="78">
        <f>SUMPRODUCT(LTA!F69:AJ69,LTA!F$101:AJ$101,LTA!F$105:AJ$105)</f>
        <v>43.84</v>
      </c>
      <c r="U69" s="78">
        <f>SUMPRODUCT(LTA!F69:AJ69,LTA!F$102:AJ$102,LTA!F$105:AJ$105)</f>
        <v>389.17999999999995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7.6899999999999995</v>
      </c>
      <c r="AB69" s="117">
        <f>-STOA!P69</f>
        <v>0</v>
      </c>
      <c r="AC69">
        <f t="shared" si="3"/>
        <v>10.072908315589206</v>
      </c>
      <c r="AD69">
        <f t="shared" si="4"/>
        <v>1133.0636418387362</v>
      </c>
      <c r="AE69">
        <f>'IDT-1'!F69</f>
        <v>0</v>
      </c>
      <c r="AF69" s="26"/>
      <c r="AG69">
        <f t="shared" si="5"/>
        <v>1133.0636418387362</v>
      </c>
      <c r="AI69" s="75">
        <f>PXIL!J69</f>
        <v>0</v>
      </c>
      <c r="AJ69" s="75">
        <f>PXIL!P69</f>
        <v>0</v>
      </c>
      <c r="AK69" s="75">
        <f>RTM_IEX!J69</f>
        <v>72.650000000000006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12.186674493689463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-0.65271966527196656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5.1975999999999996</v>
      </c>
      <c r="O70">
        <f>TPDDL_ISGS_exbus!BB70</f>
        <v>527.25122890327339</v>
      </c>
      <c r="P70" s="77">
        <v>66.739999999999995</v>
      </c>
      <c r="Q70" s="77">
        <v>26.803067414444314</v>
      </c>
      <c r="R70" s="80">
        <v>17.700000000000003</v>
      </c>
      <c r="S70" s="80">
        <v>0</v>
      </c>
      <c r="T70" s="78">
        <f>SUMPRODUCT(LTA!F70:AJ70,LTA!F$101:AJ$101,LTA!F$105:AJ$105)</f>
        <v>34.17</v>
      </c>
      <c r="U70" s="78">
        <f>SUMPRODUCT(LTA!F70:AJ70,LTA!F$102:AJ$102,LTA!F$105:AJ$105)</f>
        <v>382.34999999999997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7.6899999999999995</v>
      </c>
      <c r="AB70" s="117">
        <f>-STOA!P70</f>
        <v>0</v>
      </c>
      <c r="AC70">
        <f t="shared" si="3"/>
        <v>10.076833918500505</v>
      </c>
      <c r="AD70">
        <f t="shared" si="4"/>
        <v>1133.5058074757451</v>
      </c>
      <c r="AE70">
        <f>'IDT-1'!F70</f>
        <v>0</v>
      </c>
      <c r="AF70" s="26"/>
      <c r="AG70">
        <f t="shared" si="5"/>
        <v>1133.5058074757451</v>
      </c>
      <c r="AI70" s="75">
        <f>PXIL!J70</f>
        <v>0</v>
      </c>
      <c r="AJ70" s="75">
        <f>PXIL!P70</f>
        <v>0</v>
      </c>
      <c r="AK70" s="75">
        <f>RTM_IEX!J70</f>
        <v>58.12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12.186674493689463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-0.65271966527196656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5.2197919999999991</v>
      </c>
      <c r="O71">
        <f>TPDDL_ISGS_exbus!BB71</f>
        <v>578.85719675240603</v>
      </c>
      <c r="P71" s="77">
        <v>66.739999999999995</v>
      </c>
      <c r="Q71" s="77">
        <v>26.803067414444314</v>
      </c>
      <c r="R71" s="80">
        <v>17.700000000000003</v>
      </c>
      <c r="S71" s="80">
        <v>0</v>
      </c>
      <c r="T71" s="78">
        <f>SUMPRODUCT(LTA!F71:AJ71,LTA!F$101:AJ$101,LTA!F$105:AJ$105)</f>
        <v>30.21</v>
      </c>
      <c r="U71" s="78">
        <f>SUMPRODUCT(LTA!F71:AJ71,LTA!F$102:AJ$102,LTA!F$105:AJ$105)</f>
        <v>376.34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7.6899999999999995</v>
      </c>
      <c r="AB71" s="117">
        <f>-STOA!P71</f>
        <v>0</v>
      </c>
      <c r="AC71">
        <f t="shared" si="3"/>
        <v>9.9763603627838489</v>
      </c>
      <c r="AD71">
        <f t="shared" si="4"/>
        <v>1112.1444408805944</v>
      </c>
      <c r="AE71">
        <f>'IDT-1'!F71</f>
        <v>0</v>
      </c>
      <c r="AF71" s="26"/>
      <c r="AG71">
        <f t="shared" si="5"/>
        <v>1112.1444408805944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12.186674493689463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-0.65271966527196656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5.1298559999999993</v>
      </c>
      <c r="O72">
        <f>TPDDL_ISGS_exbus!BB72</f>
        <v>629.34491076012432</v>
      </c>
      <c r="P72" s="77">
        <v>66.739999999999995</v>
      </c>
      <c r="Q72" s="77">
        <v>26.803067414444314</v>
      </c>
      <c r="R72" s="80">
        <v>14.290000000000001</v>
      </c>
      <c r="S72" s="80">
        <v>0</v>
      </c>
      <c r="T72" s="78">
        <f>SUMPRODUCT(LTA!F72:AJ72,LTA!F$101:AJ$101,LTA!F$105:AJ$105)</f>
        <v>19.239999999999998</v>
      </c>
      <c r="U72" s="78">
        <f>SUMPRODUCT(LTA!F72:AJ72,LTA!F$102:AJ$102,LTA!F$105:AJ$105)</f>
        <v>370.37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7.6899999999999995</v>
      </c>
      <c r="AB72" s="117">
        <f>-STOA!P72</f>
        <v>0</v>
      </c>
      <c r="AC72">
        <f t="shared" si="3"/>
        <v>10.196390171640793</v>
      </c>
      <c r="AD72">
        <f t="shared" si="4"/>
        <v>1146.9721890794558</v>
      </c>
      <c r="AE72">
        <f>'IDT-1'!F72</f>
        <v>0</v>
      </c>
      <c r="AF72" s="26"/>
      <c r="AG72">
        <f t="shared" si="5"/>
        <v>1146.9721890794558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12.186674493689463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-0.65271966527196656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5.0177279999999991</v>
      </c>
      <c r="O73">
        <f>TPDDL_ISGS_exbus!BB73</f>
        <v>660.79712364634975</v>
      </c>
      <c r="P73" s="77">
        <v>66.739999999999995</v>
      </c>
      <c r="Q73" s="77">
        <v>26.803067414444314</v>
      </c>
      <c r="R73" s="80">
        <v>9.0500000000000007</v>
      </c>
      <c r="S73" s="80">
        <v>0</v>
      </c>
      <c r="T73" s="78">
        <f>SUMPRODUCT(LTA!F73:AJ73,LTA!F$101:AJ$101,LTA!F$105:AJ$105)</f>
        <v>13</v>
      </c>
      <c r="U73" s="78">
        <f>SUMPRODUCT(LTA!F73:AJ73,LTA!F$102:AJ$102,LTA!F$105:AJ$105)</f>
        <v>364.07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7.6899999999999995</v>
      </c>
      <c r="AB73" s="117">
        <f>-STOA!P73</f>
        <v>0</v>
      </c>
      <c r="AC73">
        <f t="shared" si="3"/>
        <v>10.315718918639577</v>
      </c>
      <c r="AD73">
        <f t="shared" si="4"/>
        <v>1160.4129452186826</v>
      </c>
      <c r="AE73">
        <f>'IDT-1'!F73</f>
        <v>0</v>
      </c>
      <c r="AF73" s="26"/>
      <c r="AG73">
        <f t="shared" si="5"/>
        <v>1160.4129452186826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12.186674493689463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-0.65271966527196656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5.1018239999999997</v>
      </c>
      <c r="O74">
        <f>TPDDL_ISGS_exbus!BB74</f>
        <v>711.8940156070945</v>
      </c>
      <c r="P74" s="77">
        <v>66.739999999999995</v>
      </c>
      <c r="Q74" s="77">
        <v>26.803067414444314</v>
      </c>
      <c r="R74" s="80">
        <v>4.7874548352816158</v>
      </c>
      <c r="S74" s="80">
        <v>0</v>
      </c>
      <c r="T74" s="78">
        <f>SUMPRODUCT(LTA!F74:AJ74,LTA!F$101:AJ$101,LTA!F$105:AJ$105)</f>
        <v>5.49</v>
      </c>
      <c r="U74" s="78">
        <f>SUMPRODUCT(LTA!F74:AJ74,LTA!F$102:AJ$102,LTA!F$105:AJ$105)</f>
        <v>361.68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7.6899999999999995</v>
      </c>
      <c r="AB74" s="117">
        <f>-STOA!P74</f>
        <v>0</v>
      </c>
      <c r="AC74">
        <f t="shared" si="3"/>
        <v>10.641481215244609</v>
      </c>
      <c r="AD74">
        <f t="shared" si="4"/>
        <v>1197.105625718104</v>
      </c>
      <c r="AE74">
        <f>'IDT-1'!F74</f>
        <v>0</v>
      </c>
      <c r="AF74" s="26"/>
      <c r="AG74">
        <f t="shared" si="5"/>
        <v>1197.105625718104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12.186674493689463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-0.65271966527196656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5.1742399999999993</v>
      </c>
      <c r="O75">
        <f>TPDDL_ISGS_exbus!BB75</f>
        <v>703.41306906702232</v>
      </c>
      <c r="P75" s="77">
        <v>66.739999999999995</v>
      </c>
      <c r="Q75" s="77">
        <v>26.803067414444314</v>
      </c>
      <c r="R75" s="80">
        <v>0</v>
      </c>
      <c r="S75" s="80">
        <v>0</v>
      </c>
      <c r="T75" s="78">
        <f>SUMPRODUCT(LTA!F75:AJ75,LTA!F$101:AJ$101,LTA!F$105:AJ$105)</f>
        <v>2.96</v>
      </c>
      <c r="U75" s="78">
        <f>SUMPRODUCT(LTA!F75:AJ75,LTA!F$102:AJ$102,LTA!F$105:AJ$105)</f>
        <v>376.54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-60</v>
      </c>
      <c r="AA75" s="117">
        <f>STOA!J75</f>
        <v>7.78</v>
      </c>
      <c r="AB75" s="117">
        <f>-STOA!P75</f>
        <v>0</v>
      </c>
      <c r="AC75">
        <f t="shared" si="3"/>
        <v>11.211730832884193</v>
      </c>
      <c r="AD75">
        <f t="shared" si="4"/>
        <v>1130.7593907251105</v>
      </c>
      <c r="AE75">
        <f>'IDT-1'!F75</f>
        <v>0</v>
      </c>
      <c r="AF75" s="26"/>
      <c r="AG75">
        <f t="shared" si="5"/>
        <v>1130.7593907251105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12.186674493689463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-0.65271966527196656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5.1181759999999992</v>
      </c>
      <c r="O76">
        <f>TPDDL_ISGS_exbus!BB76</f>
        <v>723.08985997578941</v>
      </c>
      <c r="P76" s="77">
        <v>66.739999999999995</v>
      </c>
      <c r="Q76" s="77">
        <v>26.803067414444314</v>
      </c>
      <c r="R76" s="80">
        <v>0</v>
      </c>
      <c r="S76" s="80">
        <v>0</v>
      </c>
      <c r="T76" s="78">
        <f>SUMPRODUCT(LTA!F76:AJ76,LTA!F$101:AJ$101,LTA!F$105:AJ$105)</f>
        <v>1.63</v>
      </c>
      <c r="U76" s="78">
        <f>SUMPRODUCT(LTA!F76:AJ76,LTA!F$102:AJ$102,LTA!F$105:AJ$105)</f>
        <v>407.31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-63</v>
      </c>
      <c r="AA76" s="117">
        <f>STOA!J76</f>
        <v>7.78</v>
      </c>
      <c r="AB76" s="117">
        <f>-STOA!P76</f>
        <v>0</v>
      </c>
      <c r="AC76">
        <f t="shared" si="3"/>
        <v>11.796164974636952</v>
      </c>
      <c r="AD76">
        <f t="shared" si="4"/>
        <v>1200.6056834921246</v>
      </c>
      <c r="AE76">
        <f>'IDT-1'!F76</f>
        <v>0</v>
      </c>
      <c r="AF76" s="26"/>
      <c r="AG76">
        <f t="shared" si="5"/>
        <v>1200.6056834921246</v>
      </c>
      <c r="AI76" s="75">
        <f>PXIL!J76</f>
        <v>0</v>
      </c>
      <c r="AJ76" s="75">
        <f>PXIL!P76</f>
        <v>0</v>
      </c>
      <c r="AK76" s="75">
        <f>RTM_IEX!J76</f>
        <v>19.37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12.186674493689463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-0.65271966527196656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4.6135999999999999</v>
      </c>
      <c r="O77">
        <f>TPDDL_ISGS_exbus!BB77</f>
        <v>770.16837739881498</v>
      </c>
      <c r="P77" s="77">
        <v>66.739999999999995</v>
      </c>
      <c r="Q77" s="77">
        <v>26.803067414444314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407.28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-79</v>
      </c>
      <c r="AA77" s="117">
        <f>STOA!J77</f>
        <v>7.78</v>
      </c>
      <c r="AB77" s="117">
        <f>-STOA!P77</f>
        <v>0</v>
      </c>
      <c r="AC77">
        <f t="shared" si="3"/>
        <v>12.290865699514702</v>
      </c>
      <c r="AD77">
        <f t="shared" si="4"/>
        <v>1224.1849241902726</v>
      </c>
      <c r="AE77">
        <f>'IDT-1'!F77</f>
        <v>0</v>
      </c>
      <c r="AF77" s="26"/>
      <c r="AG77">
        <f t="shared" si="5"/>
        <v>1224.1849241902726</v>
      </c>
      <c r="AI77" s="75">
        <f>PXIL!J77</f>
        <v>0</v>
      </c>
      <c r="AJ77" s="75">
        <f>PXIL!P77</f>
        <v>0</v>
      </c>
      <c r="AK77" s="75">
        <f>RTM_IEX!J77</f>
        <v>14.53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12.186674493689463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-0.65271966527196656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5.1240159999999983</v>
      </c>
      <c r="O78">
        <f>TPDDL_ISGS_exbus!BB78</f>
        <v>784.06276741989996</v>
      </c>
      <c r="P78" s="77">
        <v>66.739999999999995</v>
      </c>
      <c r="Q78" s="77">
        <v>26.803067414444314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407.3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-98</v>
      </c>
      <c r="AA78" s="117">
        <f>STOA!J78</f>
        <v>7.78</v>
      </c>
      <c r="AB78" s="117">
        <f>-STOA!P78</f>
        <v>0</v>
      </c>
      <c r="AC78">
        <f t="shared" si="3"/>
        <v>12.586488415421961</v>
      </c>
      <c r="AD78">
        <f t="shared" si="4"/>
        <v>1219.3141074954503</v>
      </c>
      <c r="AE78">
        <f>'IDT-1'!F78</f>
        <v>0</v>
      </c>
      <c r="AF78" s="26"/>
      <c r="AG78">
        <f t="shared" si="5"/>
        <v>1219.3141074954503</v>
      </c>
      <c r="AI78" s="75">
        <f>PXIL!J78</f>
        <v>0</v>
      </c>
      <c r="AJ78" s="75">
        <f>PXIL!P78</f>
        <v>0</v>
      </c>
      <c r="AK78" s="75">
        <f>RTM_IEX!J78</f>
        <v>14.53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12.186674493689463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-0.65271966527196656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5.4323679999999994</v>
      </c>
      <c r="O79">
        <f>TPDDL_ISGS_exbus!BB79</f>
        <v>769.24458637253633</v>
      </c>
      <c r="P79" s="77">
        <v>66.739999999999995</v>
      </c>
      <c r="Q79" s="77">
        <v>26.803067414444314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407.24999999999994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-120</v>
      </c>
      <c r="AA79" s="117">
        <f>STOA!J79</f>
        <v>7.87</v>
      </c>
      <c r="AB79" s="117">
        <f>-STOA!P79</f>
        <v>0</v>
      </c>
      <c r="AC79">
        <f t="shared" si="3"/>
        <v>12.526608725293455</v>
      </c>
      <c r="AD79">
        <f t="shared" si="4"/>
        <v>1168.3741581382149</v>
      </c>
      <c r="AE79">
        <f>'IDT-1'!F79</f>
        <v>0</v>
      </c>
      <c r="AF79" s="26"/>
      <c r="AG79">
        <f t="shared" si="5"/>
        <v>1168.3741581382149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12.186674493689463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-0.65271966527196656</v>
      </c>
      <c r="J80">
        <f>Bawana_RLNG!T80</f>
        <v>0</v>
      </c>
      <c r="K80">
        <f>Bawana_Spot!T80</f>
        <v>0</v>
      </c>
      <c r="L80">
        <f>TWOMCL!S80</f>
        <v>6.0407239819004523</v>
      </c>
      <c r="M80">
        <f>EDWPCL!W80</f>
        <v>0</v>
      </c>
      <c r="N80">
        <f>'MSW BWN'!W80</f>
        <v>5.3202399999999992</v>
      </c>
      <c r="O80">
        <f>TPDDL_ISGS_exbus!BB80</f>
        <v>764.36715299093623</v>
      </c>
      <c r="P80" s="77">
        <v>66.739999999999995</v>
      </c>
      <c r="Q80" s="77">
        <v>26.803067414444314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407.24999999999994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-139</v>
      </c>
      <c r="AA80" s="117">
        <f>STOA!J80</f>
        <v>7.87</v>
      </c>
      <c r="AB80" s="117">
        <f>-STOA!P80</f>
        <v>0</v>
      </c>
      <c r="AC80">
        <f t="shared" si="3"/>
        <v>12.650627624914437</v>
      </c>
      <c r="AD80">
        <f t="shared" si="4"/>
        <v>1144.1745115907838</v>
      </c>
      <c r="AE80">
        <f>'IDT-1'!F80</f>
        <v>0</v>
      </c>
      <c r="AF80" s="26"/>
      <c r="AG80">
        <f t="shared" si="5"/>
        <v>1144.1745115907838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12.186674493689463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-0.65271966527196656</v>
      </c>
      <c r="J81">
        <f>Bawana_RLNG!T81</f>
        <v>0</v>
      </c>
      <c r="K81">
        <f>Bawana_Spot!T81</f>
        <v>0</v>
      </c>
      <c r="L81">
        <f>TWOMCL!S81</f>
        <v>5.910407239819004</v>
      </c>
      <c r="M81">
        <f>EDWPCL!W81</f>
        <v>0</v>
      </c>
      <c r="N81">
        <f>'MSW BWN'!W81</f>
        <v>5.3260799999999984</v>
      </c>
      <c r="O81">
        <f>TPDDL_ISGS_exbus!BB81</f>
        <v>721.86908582240767</v>
      </c>
      <c r="P81" s="77">
        <v>66.739999999999995</v>
      </c>
      <c r="Q81" s="77">
        <v>26.803067414444314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385.91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7.87</v>
      </c>
      <c r="AB81" s="117">
        <f>-STOA!P81</f>
        <v>0</v>
      </c>
      <c r="AC81">
        <f t="shared" si="3"/>
        <v>11.297603889025684</v>
      </c>
      <c r="AD81">
        <f t="shared" si="4"/>
        <v>1170.5649914160629</v>
      </c>
      <c r="AE81">
        <f>'IDT-1'!F81</f>
        <v>0</v>
      </c>
      <c r="AF81" s="26"/>
      <c r="AG81">
        <f t="shared" si="5"/>
        <v>1170.5649914160629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12.186674493689463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-0.65271966527196656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5.1076639999999998</v>
      </c>
      <c r="O82">
        <f>TPDDL_ISGS_exbus!BB82</f>
        <v>653.46195764510321</v>
      </c>
      <c r="P82" s="77">
        <v>66.739999999999995</v>
      </c>
      <c r="Q82" s="77">
        <v>26.803067414444314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361.53999999999996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7.87</v>
      </c>
      <c r="AB82" s="117">
        <f>-STOA!P82</f>
        <v>0</v>
      </c>
      <c r="AC82">
        <f t="shared" si="3"/>
        <v>10.436756633127395</v>
      </c>
      <c r="AD82">
        <f t="shared" si="4"/>
        <v>1083.646677502948</v>
      </c>
      <c r="AE82">
        <f>'IDT-1'!F82</f>
        <v>0</v>
      </c>
      <c r="AF82" s="26"/>
      <c r="AG82">
        <f t="shared" si="5"/>
        <v>1083.646677502948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8.3405929410710105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-0.65271966527196656</v>
      </c>
      <c r="J83">
        <f>Bawana_RLNG!T83</f>
        <v>0</v>
      </c>
      <c r="K83">
        <f>Bawana_Spot!T83</f>
        <v>0</v>
      </c>
      <c r="L83">
        <f>TWOMCL!S83</f>
        <v>6.092307692307692</v>
      </c>
      <c r="M83">
        <f>EDWPCL!W83</f>
        <v>0</v>
      </c>
      <c r="N83">
        <f>'MSW BWN'!W83</f>
        <v>5.4160159999999991</v>
      </c>
      <c r="O83">
        <f>TPDDL_ISGS_exbus!BB83</f>
        <v>608.39783494137259</v>
      </c>
      <c r="P83" s="77">
        <v>66.739999999999995</v>
      </c>
      <c r="Q83" s="77">
        <v>26.803067414444314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367.33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7.87</v>
      </c>
      <c r="AB83" s="117">
        <f>-STOA!P83</f>
        <v>0</v>
      </c>
      <c r="AC83">
        <f t="shared" si="3"/>
        <v>9.6601931482816692</v>
      </c>
      <c r="AD83">
        <f t="shared" si="4"/>
        <v>1086.5769061756419</v>
      </c>
      <c r="AE83">
        <f>'IDT-1'!F83</f>
        <v>0</v>
      </c>
      <c r="AF83" s="26"/>
      <c r="AG83">
        <f t="shared" si="5"/>
        <v>1086.5769061756419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8.3405929410710105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-0.65271966527196656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5.3424319999999996</v>
      </c>
      <c r="O84">
        <f>TPDDL_ISGS_exbus!BB84</f>
        <v>577.8790155448562</v>
      </c>
      <c r="P84" s="77">
        <v>66.739999999999995</v>
      </c>
      <c r="Q84" s="77">
        <v>7.7499999999999982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367.5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7.87</v>
      </c>
      <c r="AB84" s="117">
        <f>-STOA!P84</f>
        <v>0</v>
      </c>
      <c r="AC84">
        <f t="shared" si="3"/>
        <v>9.6512964516362789</v>
      </c>
      <c r="AD84">
        <f t="shared" si="4"/>
        <v>1085.5748146171295</v>
      </c>
      <c r="AE84">
        <f>'IDT-1'!F84</f>
        <v>0</v>
      </c>
      <c r="AF84" s="26"/>
      <c r="AG84">
        <f t="shared" si="5"/>
        <v>1085.5748146171295</v>
      </c>
      <c r="AI84" s="75">
        <f>PXIL!J84</f>
        <v>0</v>
      </c>
      <c r="AJ84" s="75">
        <f>PXIL!P84</f>
        <v>0</v>
      </c>
      <c r="AK84" s="75">
        <f>RTM_IEX!J84</f>
        <v>48.43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12.186674493689463</v>
      </c>
      <c r="F85">
        <f>GT_Spot!T85</f>
        <v>0</v>
      </c>
      <c r="G85">
        <f>PPCL_NG!T85</f>
        <v>-0.06</v>
      </c>
      <c r="H85">
        <f>PPCL_Spot!T85</f>
        <v>0</v>
      </c>
      <c r="I85">
        <f>Bawana_NG!T85</f>
        <v>-0.65271966527196656</v>
      </c>
      <c r="J85">
        <f>Bawana_RLNG!T85</f>
        <v>0</v>
      </c>
      <c r="K85">
        <f>Bawana_Spot!T85</f>
        <v>0</v>
      </c>
      <c r="L85">
        <f>TWOMCL!S85</f>
        <v>6.092307692307692</v>
      </c>
      <c r="M85">
        <f>EDWPCL!W85</f>
        <v>0</v>
      </c>
      <c r="N85">
        <f>'MSW BWN'!W85</f>
        <v>5.1578879999999998</v>
      </c>
      <c r="O85">
        <f>TPDDL_ISGS_exbus!BB85</f>
        <v>577.61807604686192</v>
      </c>
      <c r="P85" s="77">
        <v>66.739999999999995</v>
      </c>
      <c r="Q85" s="77">
        <v>7.7499999999999982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367.69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7.87</v>
      </c>
      <c r="AB85" s="117">
        <f>-STOA!P85</f>
        <v>0</v>
      </c>
      <c r="AC85">
        <f t="shared" si="3"/>
        <v>9.7443481566457635</v>
      </c>
      <c r="AD85">
        <f t="shared" si="4"/>
        <v>985.64787841094119</v>
      </c>
      <c r="AE85">
        <f>'IDT-1'!F85</f>
        <v>0</v>
      </c>
      <c r="AF85" s="26"/>
      <c r="AG85">
        <f t="shared" si="5"/>
        <v>985.64787841094119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12.192319322648927</v>
      </c>
      <c r="F86">
        <f>GT_Spot!T86</f>
        <v>0</v>
      </c>
      <c r="G86">
        <f>PPCL_NG!T86</f>
        <v>-0.06</v>
      </c>
      <c r="H86">
        <f>PPCL_Spot!T86</f>
        <v>0</v>
      </c>
      <c r="I86">
        <f>Bawana_NG!T86</f>
        <v>-0.65271966527196656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4.961663999999999</v>
      </c>
      <c r="O86">
        <f>TPDDL_ISGS_exbus!BB86</f>
        <v>577.14223230198002</v>
      </c>
      <c r="P86" s="77">
        <v>29.06</v>
      </c>
      <c r="Q86" s="77">
        <v>7.75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367.78999999999996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7.87</v>
      </c>
      <c r="AB86" s="117">
        <f>-STOA!P86</f>
        <v>0</v>
      </c>
      <c r="AC86">
        <f t="shared" si="3"/>
        <v>8.9197860677559682</v>
      </c>
      <c r="AD86">
        <f t="shared" si="4"/>
        <v>1003.2605001397114</v>
      </c>
      <c r="AE86">
        <f>'IDT-1'!F86</f>
        <v>0</v>
      </c>
      <c r="AF86" s="26"/>
      <c r="AG86">
        <f t="shared" si="5"/>
        <v>1003.2605001397114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12.192319322648927</v>
      </c>
      <c r="F87">
        <f>GT_Spot!T87</f>
        <v>0</v>
      </c>
      <c r="G87">
        <f>PPCL_NG!T87</f>
        <v>-0.06</v>
      </c>
      <c r="H87">
        <f>PPCL_Spot!T87</f>
        <v>0</v>
      </c>
      <c r="I87">
        <f>Bawana_NG!T87</f>
        <v>-0.65271966527196656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5.011887999999999</v>
      </c>
      <c r="O87">
        <f>TPDDL_ISGS_exbus!BB87</f>
        <v>586.37403744032679</v>
      </c>
      <c r="P87" s="77">
        <v>29.06</v>
      </c>
      <c r="Q87" s="77">
        <v>7.75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367.34999999999991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-9</v>
      </c>
      <c r="AA87" s="117">
        <f>STOA!J87</f>
        <v>7.96</v>
      </c>
      <c r="AB87" s="117">
        <f>-STOA!P87</f>
        <v>0</v>
      </c>
      <c r="AC87">
        <f t="shared" si="3"/>
        <v>9.0782910718731777</v>
      </c>
      <c r="AD87">
        <f t="shared" si="4"/>
        <v>1003.034024273941</v>
      </c>
      <c r="AE87">
        <f>'IDT-1'!F87</f>
        <v>0</v>
      </c>
      <c r="AF87" s="26"/>
      <c r="AG87">
        <f t="shared" si="5"/>
        <v>1003.034024273941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12.192319322648927</v>
      </c>
      <c r="F88">
        <f>GT_Spot!T88</f>
        <v>0</v>
      </c>
      <c r="G88">
        <f>PPCL_NG!T88</f>
        <v>-0.06</v>
      </c>
      <c r="H88">
        <f>PPCL_Spot!T88</f>
        <v>0</v>
      </c>
      <c r="I88">
        <f>Bawana_NG!T88</f>
        <v>-0.65271966527196656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5.2700159999999983</v>
      </c>
      <c r="O88">
        <f>TPDDL_ISGS_exbus!BB88</f>
        <v>582.2871995587268</v>
      </c>
      <c r="P88" s="77">
        <v>29.06</v>
      </c>
      <c r="Q88" s="77">
        <v>7.75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364.17999999999995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-26</v>
      </c>
      <c r="AA88" s="117">
        <f>STOA!J88</f>
        <v>7.96</v>
      </c>
      <c r="AB88" s="117">
        <f>-STOA!P88</f>
        <v>0</v>
      </c>
      <c r="AC88">
        <f t="shared" si="3"/>
        <v>9.1676305927924169</v>
      </c>
      <c r="AD88">
        <f t="shared" si="4"/>
        <v>978.94597487142175</v>
      </c>
      <c r="AE88">
        <f>'IDT-1'!F88</f>
        <v>0</v>
      </c>
      <c r="AF88" s="26"/>
      <c r="AG88">
        <f t="shared" si="5"/>
        <v>978.94597487142175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12.192319322648927</v>
      </c>
      <c r="F89">
        <f>GT_Spot!T89</f>
        <v>0</v>
      </c>
      <c r="G89">
        <f>PPCL_NG!T89</f>
        <v>-0.06</v>
      </c>
      <c r="H89">
        <f>PPCL_Spot!T89</f>
        <v>0</v>
      </c>
      <c r="I89">
        <f>Bawana_NG!T89</f>
        <v>-0.65271966527196656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5.2536639999999997</v>
      </c>
      <c r="O89">
        <f>TPDDL_ISGS_exbus!BB89</f>
        <v>566.66553202272689</v>
      </c>
      <c r="P89" s="77">
        <v>29.06</v>
      </c>
      <c r="Q89" s="77">
        <v>7.75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364.27999999999992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-43</v>
      </c>
      <c r="AA89" s="117">
        <f>STOA!J89</f>
        <v>7.96</v>
      </c>
      <c r="AB89" s="117">
        <f>-STOA!P89</f>
        <v>0</v>
      </c>
      <c r="AC89">
        <f t="shared" si="3"/>
        <v>9.1818241887529393</v>
      </c>
      <c r="AD89">
        <f t="shared" si="4"/>
        <v>946.3937617394613</v>
      </c>
      <c r="AE89">
        <f>'IDT-1'!F89</f>
        <v>0</v>
      </c>
      <c r="AF89" s="26"/>
      <c r="AG89">
        <f t="shared" si="5"/>
        <v>946.3937617394613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16.082967690466695</v>
      </c>
      <c r="F90">
        <f>GT_Spot!T90</f>
        <v>0</v>
      </c>
      <c r="G90">
        <f>PPCL_NG!T90</f>
        <v>-0.06</v>
      </c>
      <c r="H90">
        <f>PPCL_Spot!T90</f>
        <v>0</v>
      </c>
      <c r="I90">
        <f>Bawana_NG!T90</f>
        <v>-0.65271966527196656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5.1578879999999998</v>
      </c>
      <c r="O90">
        <f>TPDDL_ISGS_exbus!BB90</f>
        <v>552.94811746452694</v>
      </c>
      <c r="P90" s="77">
        <v>29.06</v>
      </c>
      <c r="Q90" s="77">
        <v>7.75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364.14999999999992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-35</v>
      </c>
      <c r="AA90" s="117">
        <f>STOA!J90</f>
        <v>7.96</v>
      </c>
      <c r="AB90" s="117">
        <f>-STOA!P90</f>
        <v>0</v>
      </c>
      <c r="AC90">
        <f t="shared" si="3"/>
        <v>9.0223367973000137</v>
      </c>
      <c r="AD90">
        <f t="shared" si="4"/>
        <v>944.50070694053204</v>
      </c>
      <c r="AE90">
        <f>'IDT-1'!F90</f>
        <v>0</v>
      </c>
      <c r="AF90" s="26"/>
      <c r="AG90">
        <f t="shared" si="5"/>
        <v>944.50070694053204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16.082967690466695</v>
      </c>
      <c r="F91">
        <f>GT_Spot!T91</f>
        <v>0</v>
      </c>
      <c r="G91">
        <f>PPCL_NG!T91</f>
        <v>-0.06</v>
      </c>
      <c r="H91">
        <f>PPCL_Spot!T91</f>
        <v>0</v>
      </c>
      <c r="I91">
        <f>Bawana_NG!T91</f>
        <v>-0.65271966527196656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5.3202399999999992</v>
      </c>
      <c r="O91">
        <f>TPDDL_ISGS_exbus!BB91</f>
        <v>548.53207094879747</v>
      </c>
      <c r="P91" s="77">
        <v>29.06</v>
      </c>
      <c r="Q91" s="77">
        <v>7.75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364.05999999999989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-27</v>
      </c>
      <c r="AA91" s="117">
        <f>STOA!J91</f>
        <v>7.87</v>
      </c>
      <c r="AB91" s="117">
        <f>-STOA!P91</f>
        <v>0</v>
      </c>
      <c r="AC91">
        <f t="shared" si="3"/>
        <v>9.168023265384031</v>
      </c>
      <c r="AD91">
        <f t="shared" si="4"/>
        <v>976.98132595671836</v>
      </c>
      <c r="AE91">
        <f>'IDT-1'!F91</f>
        <v>0</v>
      </c>
      <c r="AF91" s="26"/>
      <c r="AG91">
        <f t="shared" si="5"/>
        <v>976.98132595671836</v>
      </c>
      <c r="AI91" s="75">
        <f>PXIL!J91</f>
        <v>0</v>
      </c>
      <c r="AJ91" s="75">
        <f>PXIL!P91</f>
        <v>0</v>
      </c>
      <c r="AK91" s="75">
        <f>RTM_IEX!J91</f>
        <v>29.06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12.192319322648927</v>
      </c>
      <c r="F92">
        <f>GT_Spot!T92</f>
        <v>0</v>
      </c>
      <c r="G92">
        <f>PPCL_NG!T92</f>
        <v>-0.06</v>
      </c>
      <c r="H92">
        <f>PPCL_Spot!T92</f>
        <v>0</v>
      </c>
      <c r="I92">
        <f>Bawana_NG!T92</f>
        <v>-0.65271966527196656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5.3599519999999998</v>
      </c>
      <c r="O92">
        <f>TPDDL_ISGS_exbus!BB92</f>
        <v>535.87666511009729</v>
      </c>
      <c r="P92" s="77">
        <v>29.06</v>
      </c>
      <c r="Q92" s="77">
        <v>7.75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364.05999999999989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-30</v>
      </c>
      <c r="AA92" s="117">
        <f>STOA!J92</f>
        <v>7.87</v>
      </c>
      <c r="AB92" s="117">
        <f>-STOA!P92</f>
        <v>0</v>
      </c>
      <c r="AC92">
        <f t="shared" si="3"/>
        <v>8.838064474144236</v>
      </c>
      <c r="AD92">
        <f t="shared" si="4"/>
        <v>923.7449425414402</v>
      </c>
      <c r="AE92">
        <f>'IDT-1'!F92</f>
        <v>0</v>
      </c>
      <c r="AF92" s="26"/>
      <c r="AG92">
        <f t="shared" si="5"/>
        <v>923.7449425414402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8.0976378791701187</v>
      </c>
      <c r="F93">
        <f>GT_Spot!T93</f>
        <v>0</v>
      </c>
      <c r="G93">
        <f>PPCL_NG!T93</f>
        <v>-0.06</v>
      </c>
      <c r="H93">
        <f>PPCL_Spot!T93</f>
        <v>0</v>
      </c>
      <c r="I93">
        <f>Bawana_NG!T93</f>
        <v>-0.65271966527196656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5.0574399999999988</v>
      </c>
      <c r="O93">
        <f>TPDDL_ISGS_exbus!BB93</f>
        <v>538.38757789289718</v>
      </c>
      <c r="P93" s="77">
        <v>29.06</v>
      </c>
      <c r="Q93" s="77">
        <v>7.75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364.00999999999993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-26</v>
      </c>
      <c r="AA93" s="117">
        <f>STOA!J93</f>
        <v>7.87</v>
      </c>
      <c r="AB93" s="117">
        <f>-STOA!P93</f>
        <v>0</v>
      </c>
      <c r="AC93">
        <f t="shared" si="3"/>
        <v>9.2525780566305027</v>
      </c>
      <c r="AD93">
        <f t="shared" si="4"/>
        <v>988.51414829827536</v>
      </c>
      <c r="AE93">
        <f>'IDT-1'!F93</f>
        <v>0</v>
      </c>
      <c r="AF93" s="26"/>
      <c r="AG93">
        <f t="shared" si="5"/>
        <v>988.51414829827536</v>
      </c>
      <c r="AI93" s="75">
        <f>PXIL!J93</f>
        <v>0</v>
      </c>
      <c r="AJ93" s="75">
        <f>PXIL!P93</f>
        <v>0</v>
      </c>
      <c r="AK93" s="75">
        <f>RTM_IEX!J93</f>
        <v>58.12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8.3405929410710105</v>
      </c>
      <c r="F94">
        <f>GT_Spot!T94</f>
        <v>0</v>
      </c>
      <c r="G94">
        <f>PPCL_NG!T94</f>
        <v>-0.06</v>
      </c>
      <c r="H94">
        <f>PPCL_Spot!T94</f>
        <v>0</v>
      </c>
      <c r="I94">
        <f>Bawana_NG!T94</f>
        <v>-0.65271966527196656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4.9896959999999995</v>
      </c>
      <c r="O94">
        <f>TPDDL_ISGS_exbus!BB94</f>
        <v>534.28383130739724</v>
      </c>
      <c r="P94" s="77">
        <v>29.06</v>
      </c>
      <c r="Q94" s="77">
        <v>7.75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364.12999999999994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-27</v>
      </c>
      <c r="AA94" s="117">
        <f>STOA!J94</f>
        <v>7.87</v>
      </c>
      <c r="AB94" s="117">
        <f>-STOA!P94</f>
        <v>0</v>
      </c>
      <c r="AC94">
        <f t="shared" si="3"/>
        <v>8.8869410715450279</v>
      </c>
      <c r="AD94">
        <f t="shared" si="4"/>
        <v>945.3212497597616</v>
      </c>
      <c r="AE94">
        <f>'IDT-1'!F94</f>
        <v>0</v>
      </c>
      <c r="AF94" s="26"/>
      <c r="AG94">
        <f t="shared" si="5"/>
        <v>945.3212497597616</v>
      </c>
      <c r="AI94" s="75">
        <f>PXIL!J94</f>
        <v>0</v>
      </c>
      <c r="AJ94" s="75">
        <f>PXIL!P94</f>
        <v>0</v>
      </c>
      <c r="AK94" s="75">
        <f>RTM_IEX!J94</f>
        <v>19.37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-0.06</v>
      </c>
      <c r="H95">
        <f>PPCL_Spot!T95</f>
        <v>0</v>
      </c>
      <c r="I95">
        <f>Bawana_NG!T95</f>
        <v>-0.65271966527196656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4.8612159999999998</v>
      </c>
      <c r="O95">
        <f>TPDDL_ISGS_exbus!BB95</f>
        <v>533.88469555219729</v>
      </c>
      <c r="P95" s="77">
        <v>29.06</v>
      </c>
      <c r="Q95" s="77">
        <v>7.75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364.02999999999992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-31</v>
      </c>
      <c r="AA95" s="117">
        <f>STOA!J95</f>
        <v>7.87</v>
      </c>
      <c r="AB95" s="117">
        <f>-STOA!P95</f>
        <v>0</v>
      </c>
      <c r="AC95">
        <f t="shared" si="3"/>
        <v>8.7803200806510926</v>
      </c>
      <c r="AD95">
        <f t="shared" si="4"/>
        <v>925.27633654807403</v>
      </c>
      <c r="AE95">
        <f>'IDT-1'!F95</f>
        <v>0</v>
      </c>
      <c r="AF95" s="26"/>
      <c r="AG95">
        <f t="shared" si="5"/>
        <v>925.27633654807403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-0.06</v>
      </c>
      <c r="H96">
        <f>PPCL_Spot!T96</f>
        <v>0</v>
      </c>
      <c r="I96">
        <f>Bawana_NG!T96</f>
        <v>-0.65271966527196656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4.9114399999999989</v>
      </c>
      <c r="O96">
        <f>TPDDL_ISGS_exbus!BB96</f>
        <v>530.7320274481973</v>
      </c>
      <c r="P96" s="77">
        <v>29.060000000000002</v>
      </c>
      <c r="Q96" s="77">
        <v>7.75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364.02999999999992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-40</v>
      </c>
      <c r="AA96" s="117">
        <f>STOA!J96</f>
        <v>7.87</v>
      </c>
      <c r="AB96" s="117">
        <f>-STOA!P96</f>
        <v>0</v>
      </c>
      <c r="AC96">
        <f t="shared" si="3"/>
        <v>9.0886497202356509</v>
      </c>
      <c r="AD96">
        <f t="shared" si="4"/>
        <v>941.92556280448957</v>
      </c>
      <c r="AE96">
        <f>'IDT-1'!F96</f>
        <v>0</v>
      </c>
      <c r="AF96" s="26"/>
      <c r="AG96">
        <f t="shared" si="5"/>
        <v>941.92556280448957</v>
      </c>
      <c r="AI96" s="75">
        <f>PXIL!J96</f>
        <v>0</v>
      </c>
      <c r="AJ96" s="75">
        <f>PXIL!P96</f>
        <v>0</v>
      </c>
      <c r="AK96" s="75">
        <f>RTM_IEX!J96</f>
        <v>29.06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-0.06</v>
      </c>
      <c r="H97">
        <f>PPCL_Spot!T97</f>
        <v>0</v>
      </c>
      <c r="I97">
        <f>Bawana_NG!T97</f>
        <v>-0.65271966527196656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5.0737919999999992</v>
      </c>
      <c r="O97">
        <f>TPDDL_ISGS_exbus!BB97</f>
        <v>535.16302344679741</v>
      </c>
      <c r="P97" s="77">
        <v>29.06</v>
      </c>
      <c r="Q97" s="77">
        <v>7.75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364.12999999999994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-43.99</v>
      </c>
      <c r="AA97" s="117">
        <f>STOA!J97</f>
        <v>7.87</v>
      </c>
      <c r="AB97" s="117">
        <f>-STOA!P97</f>
        <v>0</v>
      </c>
      <c r="AC97">
        <f t="shared" si="3"/>
        <v>9.1653749114368903</v>
      </c>
      <c r="AD97">
        <f t="shared" si="4"/>
        <v>942.55218561188838</v>
      </c>
      <c r="AE97">
        <f>'IDT-1'!F97</f>
        <v>0</v>
      </c>
      <c r="AF97" s="26"/>
      <c r="AG97">
        <f t="shared" si="5"/>
        <v>942.55218561188838</v>
      </c>
      <c r="AI97" s="75">
        <f>PXIL!J97</f>
        <v>0</v>
      </c>
      <c r="AJ97" s="75">
        <f>PXIL!P97</f>
        <v>0</v>
      </c>
      <c r="AK97" s="75">
        <f>RTM_IEX!J97</f>
        <v>29.06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-0.06</v>
      </c>
      <c r="H98">
        <f>PPCL_Spot!T98</f>
        <v>0</v>
      </c>
      <c r="I98">
        <f>Bawana_NG!T98</f>
        <v>-0.65271966527196656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4.8331839999999993</v>
      </c>
      <c r="O98">
        <f>TPDDL_ISGS_exbus!BB98</f>
        <v>520.17560898999739</v>
      </c>
      <c r="P98" s="77">
        <v>29.06</v>
      </c>
      <c r="Q98" s="77">
        <v>7.75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364.03999999999991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-55</v>
      </c>
      <c r="AA98" s="117">
        <f>STOA!J98</f>
        <v>7.87</v>
      </c>
      <c r="AB98" s="117">
        <f>-STOA!P98</f>
        <v>0</v>
      </c>
      <c r="AC98">
        <f t="shared" si="3"/>
        <v>9.1283244978364184</v>
      </c>
      <c r="AD98">
        <f t="shared" si="4"/>
        <v>916.26121356868885</v>
      </c>
      <c r="AE98">
        <f>'IDT-1'!F98</f>
        <v>0</v>
      </c>
      <c r="AF98" s="26"/>
      <c r="AG98">
        <f t="shared" si="5"/>
        <v>916.26121356868885</v>
      </c>
      <c r="AI98" s="75">
        <f>PXIL!J98</f>
        <v>0</v>
      </c>
      <c r="AJ98" s="75">
        <f>PXIL!P98</f>
        <v>0</v>
      </c>
      <c r="AK98" s="75">
        <f>RTM_IEX!J98</f>
        <v>29.06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0.28972144307641079</v>
      </c>
      <c r="F99">
        <f t="shared" si="6"/>
        <v>0</v>
      </c>
      <c r="G99">
        <f t="shared" si="6"/>
        <v>-2.2599999999999986E-3</v>
      </c>
      <c r="H99">
        <f t="shared" si="6"/>
        <v>0</v>
      </c>
      <c r="I99">
        <f t="shared" si="6"/>
        <v>-1.56652719665272E-2</v>
      </c>
      <c r="J99">
        <f t="shared" si="6"/>
        <v>0</v>
      </c>
      <c r="K99">
        <f t="shared" si="6"/>
        <v>0</v>
      </c>
      <c r="L99">
        <f t="shared" si="6"/>
        <v>0.14549604507760724</v>
      </c>
      <c r="M99">
        <f t="shared" si="6"/>
        <v>0</v>
      </c>
      <c r="N99">
        <f t="shared" si="6"/>
        <v>0.12379252399999997</v>
      </c>
      <c r="O99">
        <f t="shared" si="6"/>
        <v>12.340434762427373</v>
      </c>
      <c r="P99" s="77">
        <f t="shared" si="6"/>
        <v>1.1767540566496471</v>
      </c>
      <c r="Q99" s="77">
        <f t="shared" si="6"/>
        <v>0.30031840448666575</v>
      </c>
      <c r="R99" s="80">
        <f>SUM(R3:R98)/4000</f>
        <v>0.19288936370882051</v>
      </c>
      <c r="S99" s="80">
        <f t="shared" si="6"/>
        <v>0</v>
      </c>
      <c r="T99" s="78">
        <f t="shared" si="6"/>
        <v>0.81678249999999997</v>
      </c>
      <c r="U99" s="78">
        <f t="shared" si="6"/>
        <v>9.6092450000000014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-0.62691999999999992</v>
      </c>
      <c r="AA99" s="117">
        <f t="shared" si="6"/>
        <v>0.18920000000000006</v>
      </c>
      <c r="AB99" s="117">
        <f t="shared" si="6"/>
        <v>0</v>
      </c>
      <c r="AC99">
        <f t="shared" si="6"/>
        <v>0.23605404965980553</v>
      </c>
      <c r="AD99">
        <f t="shared" si="6"/>
        <v>24.150304777800187</v>
      </c>
      <c r="AE99">
        <f t="shared" si="6"/>
        <v>-1.9324500000000001E-2</v>
      </c>
      <c r="AG99">
        <f t="shared" si="6"/>
        <v>24.130980277800184</v>
      </c>
      <c r="AI99">
        <f t="shared" si="6"/>
        <v>0</v>
      </c>
      <c r="AJ99">
        <f t="shared" si="6"/>
        <v>0</v>
      </c>
      <c r="AK99">
        <f t="shared" si="6"/>
        <v>0.41531999999999974</v>
      </c>
      <c r="AL99">
        <f t="shared" si="6"/>
        <v>-0.56874999999999998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44850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-0.22092050209205022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0.84738319999999989</v>
      </c>
      <c r="O3">
        <f>NDMC_ISGS_exbus!BB3</f>
        <v>70.667542804395822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1.39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0.67189180023827377</v>
      </c>
      <c r="AD3">
        <f>SUM(B3:AB3,AI3:AR3)-AC3</f>
        <v>74.934315052226935</v>
      </c>
      <c r="AE3">
        <f>'IDT-1'!E3</f>
        <v>0</v>
      </c>
      <c r="AF3" s="26"/>
      <c r="AG3">
        <f>SUM(AD3:AF3)+AT3</f>
        <v>74.934315052226935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-0.22092050209205022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0.94409319999999985</v>
      </c>
      <c r="O4">
        <f>NDMC_ISGS_exbus!BB4</f>
        <v>70.399018804395823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1.43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0.67073183703827388</v>
      </c>
      <c r="AD4">
        <f t="shared" ref="AD4:AD67" si="1">SUM(B4:AB4,AI4:AR4)-AC4</f>
        <v>74.80366101542694</v>
      </c>
      <c r="AE4">
        <f>'IDT-1'!E4</f>
        <v>0</v>
      </c>
      <c r="AF4" s="26"/>
      <c r="AG4">
        <f t="shared" ref="AG4:AG67" si="2">SUM(AD4:AF4)+AT4</f>
        <v>74.80366101542694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-0.22092050209205022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0.92454759999999991</v>
      </c>
      <c r="O5">
        <f>NDMC_ISGS_exbus!BB5</f>
        <v>69.920002481995837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1.43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0.66634449212115399</v>
      </c>
      <c r="AD5">
        <f t="shared" si="1"/>
        <v>74.309486437944074</v>
      </c>
      <c r="AE5">
        <f>'IDT-1'!E5</f>
        <v>0</v>
      </c>
      <c r="AF5" s="26"/>
      <c r="AG5">
        <f t="shared" si="2"/>
        <v>74.309486437944074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-0.22092050209205022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0.85797040000000002</v>
      </c>
      <c r="O6">
        <f>NDMC_ISGS_exbus!BB6</f>
        <v>69.047381309895812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1.47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0.65843154644667368</v>
      </c>
      <c r="AD6">
        <f t="shared" si="1"/>
        <v>73.418201011518519</v>
      </c>
      <c r="AE6">
        <f>'IDT-1'!E6</f>
        <v>0</v>
      </c>
      <c r="AF6" s="26"/>
      <c r="AG6">
        <f t="shared" si="2"/>
        <v>73.418201011518519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2.1031750831569398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-0.22092050209205022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0.85023359999999981</v>
      </c>
      <c r="O7">
        <f>NDMC_ISGS_exbus!BB7</f>
        <v>68.778857309895812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1.47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0.65600902025703411</v>
      </c>
      <c r="AD7">
        <f t="shared" si="1"/>
        <v>73.145336470703668</v>
      </c>
      <c r="AE7">
        <f>'IDT-1'!E7</f>
        <v>0</v>
      </c>
      <c r="AF7" s="26"/>
      <c r="AG7">
        <f t="shared" si="2"/>
        <v>73.145336470703668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2.1031750831569398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-0.22092050209205022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0.8756835999999999</v>
      </c>
      <c r="O8">
        <f>NDMC_ISGS_exbus!BB8</f>
        <v>68.778857309895812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0.65649698025703418</v>
      </c>
      <c r="AD8">
        <f t="shared" si="1"/>
        <v>73.200298510703675</v>
      </c>
      <c r="AE8">
        <f>'IDT-1'!E8</f>
        <v>0</v>
      </c>
      <c r="AF8" s="26"/>
      <c r="AG8">
        <f t="shared" si="2"/>
        <v>73.200298510703675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2.1031750831569398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-0.22092050209205022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0.8962471999999998</v>
      </c>
      <c r="O9">
        <f>NDMC_ISGS_exbus!BB9</f>
        <v>69.68228273578228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0.66462808368483517</v>
      </c>
      <c r="AD9">
        <f t="shared" si="1"/>
        <v>74.116156433162331</v>
      </c>
      <c r="AE9">
        <f>'IDT-1'!E9</f>
        <v>0</v>
      </c>
      <c r="AF9" s="26"/>
      <c r="AG9">
        <f t="shared" si="2"/>
        <v>74.116156433162331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2.1031750831569398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-0.22092050209205022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0.92352959999999984</v>
      </c>
      <c r="O10">
        <f>NDMC_ISGS_exbus!BB10</f>
        <v>69.479954555382278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1.54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0.66343968081731508</v>
      </c>
      <c r="AD10">
        <f t="shared" si="1"/>
        <v>73.982299055629852</v>
      </c>
      <c r="AE10">
        <f>'IDT-1'!E10</f>
        <v>0</v>
      </c>
      <c r="AF10" s="26"/>
      <c r="AG10">
        <f t="shared" si="2"/>
        <v>73.982299055629852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2.1031750831569398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-0.22092050209205022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0.95773439999999976</v>
      </c>
      <c r="O11">
        <f>NDMC_ISGS_exbus!BB11</f>
        <v>68.178902267697126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1.54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0.65229142292568576</v>
      </c>
      <c r="AD11">
        <f t="shared" si="1"/>
        <v>72.726599825836331</v>
      </c>
      <c r="AE11">
        <f>'IDT-1'!E11</f>
        <v>0</v>
      </c>
      <c r="AF11" s="26"/>
      <c r="AG11">
        <f t="shared" si="2"/>
        <v>72.726599825836331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2.1031750831569398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-0.22092050209205022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0.93126639999999983</v>
      </c>
      <c r="O12">
        <f>NDMC_ISGS_exbus!BB12</f>
        <v>68.049486189097138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1.58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0.65127164303400586</v>
      </c>
      <c r="AD12">
        <f t="shared" si="1"/>
        <v>72.611735527128019</v>
      </c>
      <c r="AE12">
        <f>'IDT-1'!E12</f>
        <v>0</v>
      </c>
      <c r="AF12" s="26"/>
      <c r="AG12">
        <f t="shared" si="2"/>
        <v>72.611735527128019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2.1031750831569398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-0.22092050209205022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0.90113359999999987</v>
      </c>
      <c r="O13">
        <f>NDMC_ISGS_exbus!BB13</f>
        <v>76.212725904988858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1.58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0.72284298389385293</v>
      </c>
      <c r="AD13">
        <f t="shared" si="1"/>
        <v>80.673271102159887</v>
      </c>
      <c r="AE13">
        <f>'IDT-1'!E13</f>
        <v>0</v>
      </c>
      <c r="AF13" s="26"/>
      <c r="AG13">
        <f t="shared" si="2"/>
        <v>80.673271102159887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2.1031750831569398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-0.22092050209205022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0.91864319999999977</v>
      </c>
      <c r="O14">
        <f>NDMC_ISGS_exbus!BB14</f>
        <v>76.212725904988858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1.62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0.72334906837385304</v>
      </c>
      <c r="AD14">
        <f t="shared" si="1"/>
        <v>80.730274617679896</v>
      </c>
      <c r="AE14">
        <f>'IDT-1'!E14</f>
        <v>0</v>
      </c>
      <c r="AF14" s="26"/>
      <c r="AG14">
        <f t="shared" si="2"/>
        <v>80.730274617679896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2.1031750831569398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-0.22092050209205022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0.86774319999999971</v>
      </c>
      <c r="O15">
        <f>NDMC_ISGS_exbus!BB15</f>
        <v>76.212725904988858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1.62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0.97862914837385295</v>
      </c>
      <c r="AD15">
        <f t="shared" si="1"/>
        <v>109.48409453767989</v>
      </c>
      <c r="AE15">
        <f>'IDT-1'!E15</f>
        <v>0</v>
      </c>
      <c r="AF15" s="26"/>
      <c r="AG15">
        <f t="shared" si="2"/>
        <v>109.48409453767989</v>
      </c>
      <c r="AI15" s="75">
        <f>PXIL!K15</f>
        <v>0</v>
      </c>
      <c r="AJ15" s="75">
        <f>PXIL!Q15</f>
        <v>0</v>
      </c>
      <c r="AK15" s="75">
        <f>RTM_IEX!K15</f>
        <v>29.06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2.1031750831569398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-0.22092050209205022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0.93045199999999995</v>
      </c>
      <c r="O16">
        <f>NDMC_ISGS_exbus!BB16</f>
        <v>76.212725904988858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1.66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0.80907698581385301</v>
      </c>
      <c r="AD16">
        <f t="shared" si="1"/>
        <v>90.386355500239887</v>
      </c>
      <c r="AE16">
        <f>'IDT-1'!E16</f>
        <v>0</v>
      </c>
      <c r="AF16" s="26"/>
      <c r="AG16">
        <f t="shared" si="2"/>
        <v>90.386355500239887</v>
      </c>
      <c r="AI16" s="75">
        <f>PXIL!K16</f>
        <v>0</v>
      </c>
      <c r="AJ16" s="75">
        <f>PXIL!Q16</f>
        <v>0</v>
      </c>
      <c r="AK16" s="75">
        <f>RTM_IEX!K16</f>
        <v>9.69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2.1031750831569398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-0.22092050209205022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0.93228439999999979</v>
      </c>
      <c r="O17">
        <f>NDMC_ISGS_exbus!BB17</f>
        <v>76.212725904988858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1.66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1.022141110933853</v>
      </c>
      <c r="AD17">
        <f t="shared" si="1"/>
        <v>114.38512377511989</v>
      </c>
      <c r="AE17">
        <f>'IDT-1'!E17</f>
        <v>0</v>
      </c>
      <c r="AF17" s="26"/>
      <c r="AG17">
        <f t="shared" si="2"/>
        <v>114.38512377511989</v>
      </c>
      <c r="AI17" s="75">
        <f>PXIL!K17</f>
        <v>0</v>
      </c>
      <c r="AJ17" s="75">
        <f>PXIL!Q17</f>
        <v>0</v>
      </c>
      <c r="AK17" s="75">
        <f>RTM_IEX!K17</f>
        <v>33.9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2.1031750831569398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-0.22092050209205022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0.95081199999999977</v>
      </c>
      <c r="O18">
        <f>NDMC_ISGS_exbus!BB18</f>
        <v>76.212725904988858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1.69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0.72424815381385299</v>
      </c>
      <c r="AD18">
        <f t="shared" si="1"/>
        <v>80.831544332239901</v>
      </c>
      <c r="AE18">
        <f>'IDT-1'!E18</f>
        <v>0</v>
      </c>
      <c r="AF18" s="26"/>
      <c r="AG18">
        <f t="shared" si="2"/>
        <v>80.831544332239901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2.1031750831569398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-0.22092050209205022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0.94307519999999978</v>
      </c>
      <c r="O19">
        <f>NDMC_ISGS_exbus!BB19</f>
        <v>76.412699005988841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1.69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1.0669398332626527</v>
      </c>
      <c r="AD19">
        <f t="shared" si="1"/>
        <v>119.43108895379108</v>
      </c>
      <c r="AE19">
        <f>'IDT-1'!E19</f>
        <v>0</v>
      </c>
      <c r="AF19" s="26"/>
      <c r="AG19">
        <f t="shared" si="2"/>
        <v>119.43108895379108</v>
      </c>
      <c r="AI19" s="75">
        <f>PXIL!K19</f>
        <v>0</v>
      </c>
      <c r="AJ19" s="75">
        <f>PXIL!Q19</f>
        <v>0</v>
      </c>
      <c r="AK19" s="75">
        <f>RTM_IEX!K19</f>
        <v>38.75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2.1031750831569398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-0.22092050209205022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0.92943399999999998</v>
      </c>
      <c r="O20">
        <f>NDMC_ISGS_exbus!BB20</f>
        <v>76.76743791198885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0.81438949307545294</v>
      </c>
      <c r="AD20">
        <f t="shared" si="1"/>
        <v>90.984736999978281</v>
      </c>
      <c r="AE20">
        <f>'IDT-1'!E20</f>
        <v>0</v>
      </c>
      <c r="AF20" s="26"/>
      <c r="AG20">
        <f t="shared" si="2"/>
        <v>90.984736999978281</v>
      </c>
      <c r="AI20" s="75">
        <f>PXIL!K20</f>
        <v>0</v>
      </c>
      <c r="AJ20" s="75">
        <f>PXIL!Q20</f>
        <v>0</v>
      </c>
      <c r="AK20" s="75">
        <f>RTM_IEX!K20</f>
        <v>9.69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2.1031750831569398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-0.22092050209205022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0.89421119999999987</v>
      </c>
      <c r="O21">
        <f>NDMC_ISGS_exbus!BB21</f>
        <v>76.76743791198885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0.98479953243545282</v>
      </c>
      <c r="AD21">
        <f t="shared" si="1"/>
        <v>110.17910416061829</v>
      </c>
      <c r="AE21">
        <f>'IDT-1'!E21</f>
        <v>0</v>
      </c>
      <c r="AF21" s="26"/>
      <c r="AG21">
        <f t="shared" si="2"/>
        <v>110.17910416061829</v>
      </c>
      <c r="AI21" s="75">
        <f>PXIL!K21</f>
        <v>0</v>
      </c>
      <c r="AJ21" s="75">
        <f>PXIL!Q21</f>
        <v>0</v>
      </c>
      <c r="AK21" s="75">
        <f>RTM_IEX!K21</f>
        <v>29.06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2.1031750831569398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-0.22092050209205022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0.8893247999999998</v>
      </c>
      <c r="O22">
        <f>NDMC_ISGS_exbus!BB22</f>
        <v>77.357855161988851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0.73422420391545284</v>
      </c>
      <c r="AD22">
        <f t="shared" si="1"/>
        <v>81.955210339138276</v>
      </c>
      <c r="AE22">
        <f>'IDT-1'!E22</f>
        <v>0</v>
      </c>
      <c r="AF22" s="26"/>
      <c r="AG22">
        <f t="shared" si="2"/>
        <v>81.955210339138276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2.1031750831569398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-0.22092050209205022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0.92251159999999977</v>
      </c>
      <c r="O23">
        <f>NDMC_ISGS_exbus!BB23</f>
        <v>79.222760762388845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1.0066554170389728</v>
      </c>
      <c r="AD23">
        <f t="shared" si="1"/>
        <v>112.64087152641476</v>
      </c>
      <c r="AE23">
        <f>'IDT-1'!E23</f>
        <v>0</v>
      </c>
      <c r="AF23" s="26"/>
      <c r="AG23">
        <f t="shared" si="2"/>
        <v>112.64087152641476</v>
      </c>
      <c r="AI23" s="75">
        <f>PXIL!K23</f>
        <v>0</v>
      </c>
      <c r="AJ23" s="75">
        <f>PXIL!Q23</f>
        <v>0</v>
      </c>
      <c r="AK23" s="75">
        <f>RTM_IEX!K23</f>
        <v>29.06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2.1031750831569398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-0.22092050209205022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0.92251159999999977</v>
      </c>
      <c r="O24">
        <f>NDMC_ISGS_exbus!BB24</f>
        <v>79.72952401338884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0.75538693364777276</v>
      </c>
      <c r="AD24">
        <f t="shared" si="1"/>
        <v>84.338903260805949</v>
      </c>
      <c r="AE24">
        <f>'IDT-1'!E24</f>
        <v>0</v>
      </c>
      <c r="AF24" s="26"/>
      <c r="AG24">
        <f t="shared" si="2"/>
        <v>84.338903260805949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2.1031750831569398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-0.22092050209205022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0.88728879999999977</v>
      </c>
      <c r="O25">
        <f>NDMC_ISGS_exbus!BB25</f>
        <v>79.779524013388851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1.0112449730077728</v>
      </c>
      <c r="AD25">
        <f t="shared" si="1"/>
        <v>113.15782242144596</v>
      </c>
      <c r="AE25">
        <f>'IDT-1'!E25</f>
        <v>0</v>
      </c>
      <c r="AF25" s="26"/>
      <c r="AG25">
        <f t="shared" si="2"/>
        <v>113.15782242144596</v>
      </c>
      <c r="AI25" s="75">
        <f>PXIL!K25</f>
        <v>0</v>
      </c>
      <c r="AJ25" s="75">
        <f>PXIL!Q25</f>
        <v>0</v>
      </c>
      <c r="AK25" s="75">
        <f>RTM_IEX!K25</f>
        <v>29.06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2.2283640762019958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-0.22092050209205022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0.91762519999999981</v>
      </c>
      <c r="O26">
        <f>NDMC_ISGS_exbus!BB26</f>
        <v>80.134146446988836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0.76000627388224928</v>
      </c>
      <c r="AD26">
        <f t="shared" si="1"/>
        <v>84.859208947216516</v>
      </c>
      <c r="AE26">
        <f>'IDT-1'!E26</f>
        <v>0</v>
      </c>
      <c r="AF26" s="26"/>
      <c r="AG26">
        <f t="shared" si="2"/>
        <v>84.859208947216516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2.2283640762019958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-0.22092050209205022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0.9001155999999999</v>
      </c>
      <c r="O27">
        <f>NDMC_ISGS_exbus!BB27</f>
        <v>80.348907911988846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1.0174700902942493</v>
      </c>
      <c r="AD27">
        <f t="shared" si="1"/>
        <v>113.85899699580453</v>
      </c>
      <c r="AE27">
        <f>'IDT-1'!E27</f>
        <v>0</v>
      </c>
      <c r="AF27" s="26"/>
      <c r="AG27">
        <f t="shared" si="2"/>
        <v>113.85899699580453</v>
      </c>
      <c r="AI27" s="75">
        <f>PXIL!K27</f>
        <v>0</v>
      </c>
      <c r="AJ27" s="75">
        <f>PXIL!Q27</f>
        <v>0</v>
      </c>
      <c r="AK27" s="75">
        <f>RTM_IEX!K27</f>
        <v>29.06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2.2283640762019958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-0.22092050209205022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0.8893247999999998</v>
      </c>
      <c r="O28">
        <f>NDMC_ISGS_exbus!BB28</f>
        <v>80.262693005988837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0.76088844008144929</v>
      </c>
      <c r="AD28">
        <f t="shared" si="1"/>
        <v>84.958572940017334</v>
      </c>
      <c r="AE28">
        <f>'IDT-1'!E28</f>
        <v>0</v>
      </c>
      <c r="AF28" s="26"/>
      <c r="AG28">
        <f t="shared" si="2"/>
        <v>84.958572940017334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2.2283640762019958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-0.22092050209205022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0.88158799999999982</v>
      </c>
      <c r="O29">
        <f>NDMC_ISGS_exbus!BB29</f>
        <v>80.262693005988837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1.0165483562414492</v>
      </c>
      <c r="AD29">
        <f t="shared" si="1"/>
        <v>113.75517622385733</v>
      </c>
      <c r="AE29">
        <f>'IDT-1'!E29</f>
        <v>0</v>
      </c>
      <c r="AF29" s="26"/>
      <c r="AG29">
        <f t="shared" si="2"/>
        <v>113.75517622385733</v>
      </c>
      <c r="AI29" s="75">
        <f>PXIL!K29</f>
        <v>0</v>
      </c>
      <c r="AJ29" s="75">
        <f>PXIL!Q29</f>
        <v>0</v>
      </c>
      <c r="AK29" s="75">
        <f>RTM_IEX!K29</f>
        <v>29.06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2.2283640762019958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-0.22092050209205022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0.93045199999999995</v>
      </c>
      <c r="O30">
        <f>NDMC_ISGS_exbus!BB30</f>
        <v>80.262693005988837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0.76125035944144925</v>
      </c>
      <c r="AD30">
        <f t="shared" si="1"/>
        <v>84.999338220657322</v>
      </c>
      <c r="AE30">
        <f>'IDT-1'!E30</f>
        <v>0</v>
      </c>
      <c r="AF30" s="26"/>
      <c r="AG30">
        <f t="shared" si="2"/>
        <v>84.999338220657322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-0.22092050209205022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0.93330239999999975</v>
      </c>
      <c r="O31">
        <f>NDMC_ISGS_exbus!BB31</f>
        <v>79.789661724588854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1.0118104555168617</v>
      </c>
      <c r="AD31">
        <f t="shared" si="1"/>
        <v>113.22151631496968</v>
      </c>
      <c r="AE31">
        <f>'IDT-1'!E31</f>
        <v>0</v>
      </c>
      <c r="AF31" s="26"/>
      <c r="AG31">
        <f t="shared" si="2"/>
        <v>113.22151631496968</v>
      </c>
      <c r="AI31" s="75">
        <f>PXIL!K31</f>
        <v>0</v>
      </c>
      <c r="AJ31" s="75">
        <f>PXIL!Q31</f>
        <v>0</v>
      </c>
      <c r="AK31" s="75">
        <f>RTM_IEX!K31</f>
        <v>29.07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-0.22092050209205022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0.89421119999999987</v>
      </c>
      <c r="O32">
        <f>NDMC_ISGS_exbus!BB32</f>
        <v>79.894874637088847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0.75657632658686147</v>
      </c>
      <c r="AD32">
        <f t="shared" si="1"/>
        <v>84.47287215639966</v>
      </c>
      <c r="AE32">
        <f>'IDT-1'!E32</f>
        <v>0</v>
      </c>
      <c r="AF32" s="26"/>
      <c r="AG32">
        <f t="shared" si="2"/>
        <v>84.47287215639966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-0.22092050209205022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0.87466559999999993</v>
      </c>
      <c r="O33">
        <f>NDMC_ISGS_exbus!BB33</f>
        <v>78.389317719988853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0.99889150461549248</v>
      </c>
      <c r="AD33">
        <f t="shared" si="1"/>
        <v>111.76637266344275</v>
      </c>
      <c r="AE33">
        <f>'IDT-1'!E33</f>
        <v>0</v>
      </c>
      <c r="AF33" s="26"/>
      <c r="AG33">
        <f t="shared" si="2"/>
        <v>111.76637266344275</v>
      </c>
      <c r="AI33" s="75">
        <f>PXIL!K33</f>
        <v>0</v>
      </c>
      <c r="AJ33" s="75">
        <f>PXIL!Q33</f>
        <v>0</v>
      </c>
      <c r="AK33" s="75">
        <f>RTM_IEX!K33</f>
        <v>29.06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2.1022013501614323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-0.22092050209205022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0.86387479999999994</v>
      </c>
      <c r="O34">
        <f>NDMC_ISGS_exbus!BB34</f>
        <v>78.479317719988856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0.99958854557549248</v>
      </c>
      <c r="AD34">
        <f t="shared" si="1"/>
        <v>111.84488482248274</v>
      </c>
      <c r="AE34">
        <f>'IDT-1'!E34</f>
        <v>0</v>
      </c>
      <c r="AF34" s="26"/>
      <c r="AG34">
        <f t="shared" si="2"/>
        <v>111.84488482248274</v>
      </c>
      <c r="AI34" s="75">
        <f>PXIL!K34</f>
        <v>0</v>
      </c>
      <c r="AJ34" s="75">
        <f>PXIL!Q34</f>
        <v>0</v>
      </c>
      <c r="AK34" s="75">
        <f>RTM_IEX!K34</f>
        <v>29.06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-0.22092050209205022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0.92556559999999988</v>
      </c>
      <c r="O35">
        <f>NDMC_ISGS_exbus!BB35</f>
        <v>78.709317719988846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1.0021554246154925</v>
      </c>
      <c r="AD35">
        <f t="shared" si="1"/>
        <v>112.13400874344273</v>
      </c>
      <c r="AE35">
        <f>'IDT-1'!E35</f>
        <v>0</v>
      </c>
      <c r="AF35" s="26"/>
      <c r="AG35">
        <f t="shared" si="2"/>
        <v>112.13400874344273</v>
      </c>
      <c r="AI35" s="75">
        <f>PXIL!K35</f>
        <v>0</v>
      </c>
      <c r="AJ35" s="75">
        <f>PXIL!Q35</f>
        <v>0</v>
      </c>
      <c r="AK35" s="75">
        <f>RTM_IEX!K35</f>
        <v>29.06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-0.22092050209205022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0.95081199999999977</v>
      </c>
      <c r="O36">
        <f>NDMC_ISGS_exbus!BB36</f>
        <v>78.559569632488845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0.7453318097654924</v>
      </c>
      <c r="AD36">
        <f t="shared" si="1"/>
        <v>83.206330670792738</v>
      </c>
      <c r="AE36">
        <f>'IDT-1'!E36</f>
        <v>0</v>
      </c>
      <c r="AF36" s="26"/>
      <c r="AG36">
        <f t="shared" si="2"/>
        <v>83.206330670792738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-0.22092050209205022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0.88158799999999982</v>
      </c>
      <c r="O37">
        <f>NDMC_ISGS_exbus!BB37</f>
        <v>78.998550655088849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1.0469056715643723</v>
      </c>
      <c r="AD37">
        <f t="shared" si="1"/>
        <v>117.17451383159384</v>
      </c>
      <c r="AE37">
        <f>'IDT-1'!E37</f>
        <v>0</v>
      </c>
      <c r="AF37" s="26"/>
      <c r="AG37">
        <f t="shared" si="2"/>
        <v>117.17451383159384</v>
      </c>
      <c r="AI37" s="75">
        <f>PXIL!K37</f>
        <v>0</v>
      </c>
      <c r="AJ37" s="75">
        <f>PXIL!Q37</f>
        <v>0</v>
      </c>
      <c r="AK37" s="75">
        <f>RTM_IEX!K37</f>
        <v>33.9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-0.22092050209205022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0.90194799999999975</v>
      </c>
      <c r="O38">
        <f>NDMC_ISGS_exbus!BB38</f>
        <v>78.998550655088849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1.0470848395643724</v>
      </c>
      <c r="AD38">
        <f t="shared" si="1"/>
        <v>117.19469466359385</v>
      </c>
      <c r="AE38">
        <f>'IDT-1'!E38</f>
        <v>0</v>
      </c>
      <c r="AF38" s="26"/>
      <c r="AG38">
        <f t="shared" si="2"/>
        <v>117.19469466359385</v>
      </c>
      <c r="AI38" s="75">
        <f>PXIL!K38</f>
        <v>0</v>
      </c>
      <c r="AJ38" s="75">
        <f>PXIL!Q38</f>
        <v>0</v>
      </c>
      <c r="AK38" s="75">
        <f>RTM_IEX!K38</f>
        <v>33.9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2.1022013501614323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-0.22092050209205022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0.89909759999999994</v>
      </c>
      <c r="O39">
        <f>NDMC_ISGS_exbus!BB39</f>
        <v>78.786069924888849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1.0451899256186123</v>
      </c>
      <c r="AD39">
        <f t="shared" si="1"/>
        <v>116.9812584473396</v>
      </c>
      <c r="AE39">
        <f>'IDT-1'!E39</f>
        <v>0</v>
      </c>
      <c r="AF39" s="26"/>
      <c r="AG39">
        <f t="shared" si="2"/>
        <v>116.9812584473396</v>
      </c>
      <c r="AI39" s="75">
        <f>PXIL!K39</f>
        <v>0</v>
      </c>
      <c r="AJ39" s="75">
        <f>PXIL!Q39</f>
        <v>0</v>
      </c>
      <c r="AK39" s="75">
        <f>RTM_IEX!K39</f>
        <v>33.9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2.1022013501614323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-0.22092050209205022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0.88056999999999985</v>
      </c>
      <c r="O40">
        <f>NDMC_ISGS_exbus!BB40</f>
        <v>78.726069924888847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1.0871788827386124</v>
      </c>
      <c r="AD40">
        <f t="shared" si="1"/>
        <v>121.71074189021961</v>
      </c>
      <c r="AE40">
        <f>'IDT-1'!E40</f>
        <v>0</v>
      </c>
      <c r="AF40" s="26"/>
      <c r="AG40">
        <f t="shared" si="2"/>
        <v>121.71074189021961</v>
      </c>
      <c r="AI40" s="75">
        <f>PXIL!K40</f>
        <v>0</v>
      </c>
      <c r="AJ40" s="75">
        <f>PXIL!Q40</f>
        <v>0</v>
      </c>
      <c r="AK40" s="75">
        <f>RTM_IEX!K40</f>
        <v>38.75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2.1022013501614323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-0.22092050209205022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0.95488399999999984</v>
      </c>
      <c r="O41">
        <f>NDMC_ISGS_exbus!BB41</f>
        <v>78.786069924888849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0.74736084593861241</v>
      </c>
      <c r="AD41">
        <f t="shared" si="1"/>
        <v>83.434873927019609</v>
      </c>
      <c r="AE41">
        <f>'IDT-1'!E41</f>
        <v>0</v>
      </c>
      <c r="AF41" s="26"/>
      <c r="AG41">
        <f t="shared" si="2"/>
        <v>83.434873927019609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2.1022013501614323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-0.22092050209205022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0.95386599999999977</v>
      </c>
      <c r="O42">
        <f>NDMC_ISGS_exbus!BB42</f>
        <v>78.707295012388869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0.91711466830861255</v>
      </c>
      <c r="AD42">
        <f t="shared" si="1"/>
        <v>102.55532719214963</v>
      </c>
      <c r="AE42">
        <f>'IDT-1'!E42</f>
        <v>0</v>
      </c>
      <c r="AF42" s="26"/>
      <c r="AG42">
        <f t="shared" si="2"/>
        <v>102.55532719214963</v>
      </c>
      <c r="AI42" s="75">
        <f>PXIL!K42</f>
        <v>0</v>
      </c>
      <c r="AJ42" s="75">
        <f>PXIL!Q42</f>
        <v>0</v>
      </c>
      <c r="AK42" s="75">
        <f>RTM_IEX!K42</f>
        <v>19.37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2.1022013501614323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-0.22092050209205022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0.90988839999999993</v>
      </c>
      <c r="O43">
        <f>NDMC_ISGS_exbus!BB43</f>
        <v>78.57399337448885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1.3418266110150925</v>
      </c>
      <c r="AD43">
        <f t="shared" si="1"/>
        <v>150.39333601154314</v>
      </c>
      <c r="AE43">
        <f>'IDT-1'!E43</f>
        <v>0</v>
      </c>
      <c r="AF43" s="26"/>
      <c r="AG43">
        <f t="shared" si="2"/>
        <v>150.39333601154314</v>
      </c>
      <c r="AI43" s="75">
        <f>PXIL!K43</f>
        <v>0</v>
      </c>
      <c r="AJ43" s="75">
        <f>PXIL!Q43</f>
        <v>0</v>
      </c>
      <c r="AK43" s="75">
        <f>RTM_IEX!K43</f>
        <v>67.81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2.1022013501614323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-0.22092050209205022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0.89421119999999987</v>
      </c>
      <c r="O44">
        <f>NDMC_ISGS_exbus!BB44</f>
        <v>78.94539062358885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1.3449569474471725</v>
      </c>
      <c r="AD44">
        <f t="shared" si="1"/>
        <v>150.74592572421105</v>
      </c>
      <c r="AE44">
        <f>'IDT-1'!E44</f>
        <v>0</v>
      </c>
      <c r="AF44" s="26"/>
      <c r="AG44">
        <f t="shared" si="2"/>
        <v>150.74592572421105</v>
      </c>
      <c r="AI44" s="75">
        <f>PXIL!K44</f>
        <v>0</v>
      </c>
      <c r="AJ44" s="75">
        <f>PXIL!Q44</f>
        <v>0</v>
      </c>
      <c r="AK44" s="75">
        <f>RTM_IEX!K44</f>
        <v>67.81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2.1022013501614323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-0.22092050209205022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0.88443839999999996</v>
      </c>
      <c r="O45">
        <f>NDMC_ISGS_exbus!BB45</f>
        <v>78.94539062358885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1.3448709468071725</v>
      </c>
      <c r="AD45">
        <f t="shared" si="1"/>
        <v>150.73623892485105</v>
      </c>
      <c r="AE45">
        <f>'IDT-1'!E45</f>
        <v>0</v>
      </c>
      <c r="AF45" s="26"/>
      <c r="AG45">
        <f t="shared" si="2"/>
        <v>150.73623892485105</v>
      </c>
      <c r="AI45" s="75">
        <f>PXIL!K45</f>
        <v>0</v>
      </c>
      <c r="AJ45" s="75">
        <f>PXIL!Q45</f>
        <v>0</v>
      </c>
      <c r="AK45" s="75">
        <f>RTM_IEX!K45</f>
        <v>67.81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2.1022013501614323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-0.22092050209205022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0.91762519999999981</v>
      </c>
      <c r="O46">
        <f>NDMC_ISGS_exbus!BB46</f>
        <v>78.94539062358885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1.4304349906471723</v>
      </c>
      <c r="AD46">
        <f t="shared" si="1"/>
        <v>160.37386168101105</v>
      </c>
      <c r="AE46">
        <f>'IDT-1'!E46</f>
        <v>0</v>
      </c>
      <c r="AF46" s="26"/>
      <c r="AG46">
        <f t="shared" si="2"/>
        <v>160.37386168101105</v>
      </c>
      <c r="AI46" s="75">
        <f>PXIL!K46</f>
        <v>0</v>
      </c>
      <c r="AJ46" s="75">
        <f>PXIL!Q46</f>
        <v>0</v>
      </c>
      <c r="AK46" s="75">
        <f>RTM_IEX!K46</f>
        <v>77.5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2.1022013501614323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-0.22092050209205022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0.8893247999999998</v>
      </c>
      <c r="O47">
        <f>NDMC_ISGS_exbus!BB47</f>
        <v>78.951300684488857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1.0892379556630924</v>
      </c>
      <c r="AD47">
        <f t="shared" si="1"/>
        <v>121.94266837689514</v>
      </c>
      <c r="AE47">
        <f>'IDT-1'!E47</f>
        <v>0</v>
      </c>
      <c r="AF47" s="26"/>
      <c r="AG47">
        <f t="shared" si="2"/>
        <v>121.94266837689514</v>
      </c>
      <c r="AI47" s="75">
        <f>PXIL!K47</f>
        <v>0</v>
      </c>
      <c r="AJ47" s="75">
        <f>PXIL!Q47</f>
        <v>0</v>
      </c>
      <c r="AK47" s="75">
        <f>RTM_IEX!K47</f>
        <v>38.75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2.1022013501614323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-0.22092050209205022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0.87853399999999993</v>
      </c>
      <c r="O48">
        <f>NDMC_ISGS_exbus!BB48</f>
        <v>78.951300684488857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1.3448709966230925</v>
      </c>
      <c r="AD48">
        <f t="shared" si="1"/>
        <v>150.73624453593513</v>
      </c>
      <c r="AE48">
        <f>'IDT-1'!E48</f>
        <v>0</v>
      </c>
      <c r="AF48" s="26"/>
      <c r="AG48">
        <f t="shared" si="2"/>
        <v>150.73624453593513</v>
      </c>
      <c r="AI48" s="75">
        <f>PXIL!K48</f>
        <v>0</v>
      </c>
      <c r="AJ48" s="75">
        <f>PXIL!Q48</f>
        <v>0</v>
      </c>
      <c r="AK48" s="75">
        <f>RTM_IEX!K48</f>
        <v>67.81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2.1022013501614323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-0.22092050209205022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0.90194799999999975</v>
      </c>
      <c r="O49">
        <f>NDMC_ISGS_exbus!BB49</f>
        <v>78.951300684488857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1.3450770398230925</v>
      </c>
      <c r="AD49">
        <f t="shared" si="1"/>
        <v>150.75945249273514</v>
      </c>
      <c r="AE49">
        <f>'IDT-1'!E49</f>
        <v>0</v>
      </c>
      <c r="AF49" s="26"/>
      <c r="AG49">
        <f t="shared" si="2"/>
        <v>150.75945249273514</v>
      </c>
      <c r="AI49" s="75">
        <f>PXIL!K49</f>
        <v>0</v>
      </c>
      <c r="AJ49" s="75">
        <f>PXIL!Q49</f>
        <v>0</v>
      </c>
      <c r="AK49" s="75">
        <f>RTM_IEX!K49</f>
        <v>67.81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2.1022013501614323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-0.22092050209205022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0.90601999999999994</v>
      </c>
      <c r="O50">
        <f>NDMC_ISGS_exbus!BB50</f>
        <v>78.951300684488857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1.3451128734230924</v>
      </c>
      <c r="AD50">
        <f t="shared" si="1"/>
        <v>150.76348865913513</v>
      </c>
      <c r="AE50">
        <f>'IDT-1'!E50</f>
        <v>0</v>
      </c>
      <c r="AF50" s="26"/>
      <c r="AG50">
        <f t="shared" si="2"/>
        <v>150.76348865913513</v>
      </c>
      <c r="AI50" s="75">
        <f>PXIL!K50</f>
        <v>0</v>
      </c>
      <c r="AJ50" s="75">
        <f>PXIL!Q50</f>
        <v>0</v>
      </c>
      <c r="AK50" s="75">
        <f>RTM_IEX!K50</f>
        <v>67.81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2.1022013501614323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-0.22092050209205022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0.87181519999999979</v>
      </c>
      <c r="O51">
        <f>NDMC_ISGS_exbus!BB51</f>
        <v>78.760813970588842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1.4284075881007725</v>
      </c>
      <c r="AD51">
        <f t="shared" si="1"/>
        <v>160.14550243055746</v>
      </c>
      <c r="AE51">
        <f>'IDT-1'!E51</f>
        <v>0</v>
      </c>
      <c r="AF51" s="26"/>
      <c r="AG51">
        <f t="shared" si="2"/>
        <v>160.14550243055746</v>
      </c>
      <c r="AI51" s="75">
        <f>PXIL!K51</f>
        <v>0</v>
      </c>
      <c r="AJ51" s="75">
        <f>PXIL!Q51</f>
        <v>0</v>
      </c>
      <c r="AK51" s="75">
        <f>RTM_IEX!K51</f>
        <v>77.5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2.1022013501614323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-0.22092050209205022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0.86591079999999998</v>
      </c>
      <c r="O52">
        <f>NDMC_ISGS_exbus!BB52</f>
        <v>78.760813970588842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1.0873556293807722</v>
      </c>
      <c r="AD52">
        <f t="shared" si="1"/>
        <v>121.73064998927745</v>
      </c>
      <c r="AE52">
        <f>'IDT-1'!E52</f>
        <v>0</v>
      </c>
      <c r="AF52" s="26"/>
      <c r="AG52">
        <f t="shared" si="2"/>
        <v>121.73064998927745</v>
      </c>
      <c r="AI52" s="75">
        <f>PXIL!K52</f>
        <v>0</v>
      </c>
      <c r="AJ52" s="75">
        <f>PXIL!Q52</f>
        <v>0</v>
      </c>
      <c r="AK52" s="75">
        <f>RTM_IEX!K52</f>
        <v>38.75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2.1022013501614323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-0.22092050209205022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0.85613799999999984</v>
      </c>
      <c r="O53">
        <f>NDMC_ISGS_exbus!BB53</f>
        <v>78.760813970588842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1.3429976287407723</v>
      </c>
      <c r="AD53">
        <f t="shared" si="1"/>
        <v>150.52523518991745</v>
      </c>
      <c r="AE53">
        <f>'IDT-1'!E53</f>
        <v>0</v>
      </c>
      <c r="AF53" s="26"/>
      <c r="AG53">
        <f t="shared" si="2"/>
        <v>150.52523518991745</v>
      </c>
      <c r="AI53" s="75">
        <f>PXIL!K53</f>
        <v>0</v>
      </c>
      <c r="AJ53" s="75">
        <f>PXIL!Q53</f>
        <v>0</v>
      </c>
      <c r="AK53" s="75">
        <f>RTM_IEX!K53</f>
        <v>67.81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2.1022013501614323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-0.22092050209205022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0.90296599999999971</v>
      </c>
      <c r="O54">
        <f>NDMC_ISGS_exbus!BB54</f>
        <v>78.227759535488858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1.3387188361118925</v>
      </c>
      <c r="AD54">
        <f t="shared" si="1"/>
        <v>150.04328754744634</v>
      </c>
      <c r="AE54">
        <f>'IDT-1'!E54</f>
        <v>0</v>
      </c>
      <c r="AF54" s="26"/>
      <c r="AG54">
        <f t="shared" si="2"/>
        <v>150.04328754744634</v>
      </c>
      <c r="AI54" s="75">
        <f>PXIL!K54</f>
        <v>0</v>
      </c>
      <c r="AJ54" s="75">
        <f>PXIL!Q54</f>
        <v>0</v>
      </c>
      <c r="AK54" s="75">
        <f>RTM_IEX!K54</f>
        <v>67.81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2.1022013501614323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-0.22092050209205022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0.94511119999999993</v>
      </c>
      <c r="O55">
        <f>NDMC_ISGS_exbus!BB55</f>
        <v>78.227759535488858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1.4244497138718928</v>
      </c>
      <c r="AD55">
        <f t="shared" si="1"/>
        <v>159.69970186968635</v>
      </c>
      <c r="AE55">
        <f>'IDT-1'!E55</f>
        <v>0</v>
      </c>
      <c r="AF55" s="26"/>
      <c r="AG55">
        <f t="shared" si="2"/>
        <v>159.69970186968635</v>
      </c>
      <c r="AI55" s="75">
        <f>PXIL!K55</f>
        <v>0</v>
      </c>
      <c r="AJ55" s="75">
        <f>PXIL!Q55</f>
        <v>0</v>
      </c>
      <c r="AK55" s="75">
        <f>RTM_IEX!K55</f>
        <v>77.510000000000005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2.1031750831569398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-0.22092050209205022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0.90785239999999978</v>
      </c>
      <c r="O56">
        <f>NDMC_ISGS_exbus!BB56</f>
        <v>78.227759535488858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1.3387704052822529</v>
      </c>
      <c r="AD56">
        <f t="shared" si="1"/>
        <v>150.0490961112715</v>
      </c>
      <c r="AE56">
        <f>'IDT-1'!E56</f>
        <v>0</v>
      </c>
      <c r="AF56" s="26"/>
      <c r="AG56">
        <f t="shared" si="2"/>
        <v>150.0490961112715</v>
      </c>
      <c r="AI56" s="75">
        <f>PXIL!K56</f>
        <v>0</v>
      </c>
      <c r="AJ56" s="75">
        <f>PXIL!Q56</f>
        <v>0</v>
      </c>
      <c r="AK56" s="75">
        <f>RTM_IEX!K56</f>
        <v>67.81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2.1031750831569398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-0.22092050209205022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0.88342039999999999</v>
      </c>
      <c r="O57">
        <f>NDMC_ISGS_exbus!BB57</f>
        <v>78.563524387988863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1.128374134384253</v>
      </c>
      <c r="AD57">
        <f t="shared" si="1"/>
        <v>126.35082523466949</v>
      </c>
      <c r="AE57">
        <f>'IDT-1'!E57</f>
        <v>0</v>
      </c>
      <c r="AF57" s="26"/>
      <c r="AG57">
        <f t="shared" si="2"/>
        <v>126.35082523466949</v>
      </c>
      <c r="AI57" s="75">
        <f>PXIL!K57</f>
        <v>0</v>
      </c>
      <c r="AJ57" s="75">
        <f>PXIL!Q57</f>
        <v>0</v>
      </c>
      <c r="AK57" s="75">
        <f>RTM_IEX!K57</f>
        <v>43.59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2.1031750831569398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-0.22092050209205022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0.8931931999999998</v>
      </c>
      <c r="O58">
        <f>NDMC_ISGS_exbus!BB58</f>
        <v>78.563524387988863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1.3415961350242531</v>
      </c>
      <c r="AD58">
        <f t="shared" si="1"/>
        <v>150.36737603402952</v>
      </c>
      <c r="AE58">
        <f>'IDT-1'!E58</f>
        <v>0</v>
      </c>
      <c r="AF58" s="26"/>
      <c r="AG58">
        <f t="shared" si="2"/>
        <v>150.36737603402952</v>
      </c>
      <c r="AI58" s="75">
        <f>PXIL!K58</f>
        <v>0</v>
      </c>
      <c r="AJ58" s="75">
        <f>PXIL!Q58</f>
        <v>0</v>
      </c>
      <c r="AK58" s="75">
        <f>RTM_IEX!K58</f>
        <v>67.81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1.3964666752233974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-0.22092050209205022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0.90988839999999993</v>
      </c>
      <c r="O59">
        <f>NDMC_ISGS_exbus!BB59</f>
        <v>78.914680069988847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1.3386141887960377</v>
      </c>
      <c r="AD59">
        <f t="shared" si="1"/>
        <v>150.03150045432415</v>
      </c>
      <c r="AE59">
        <f>'IDT-1'!E59</f>
        <v>0</v>
      </c>
      <c r="AF59" s="26"/>
      <c r="AG59">
        <f t="shared" si="2"/>
        <v>150.03150045432415</v>
      </c>
      <c r="AI59" s="75">
        <f>PXIL!K59</f>
        <v>0</v>
      </c>
      <c r="AJ59" s="75">
        <f>PXIL!Q59</f>
        <v>0</v>
      </c>
      <c r="AK59" s="75">
        <f>RTM_IEX!K59</f>
        <v>67.81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1.4710067302061982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-0.22092050209205022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0.91864319999999977</v>
      </c>
      <c r="O60">
        <f>NDMC_ISGS_exbus!BB60</f>
        <v>79.288654739088841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1.4279101606079663</v>
      </c>
      <c r="AD60">
        <f t="shared" si="1"/>
        <v>160.089474006595</v>
      </c>
      <c r="AE60">
        <f>'IDT-1'!E60</f>
        <v>0</v>
      </c>
      <c r="AF60" s="26"/>
      <c r="AG60">
        <f t="shared" si="2"/>
        <v>160.089474006595</v>
      </c>
      <c r="AI60" s="75">
        <f>PXIL!K60</f>
        <v>0</v>
      </c>
      <c r="AJ60" s="75">
        <f>PXIL!Q60</f>
        <v>0</v>
      </c>
      <c r="AK60" s="75">
        <f>RTM_IEX!K60</f>
        <v>77.5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2.1657695796794676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-0.22092050209205022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0.85797040000000002</v>
      </c>
      <c r="O61">
        <f>NDMC_ISGS_exbus!BB61</f>
        <v>80.122876393488838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1.355559303602051</v>
      </c>
      <c r="AD61">
        <f t="shared" si="1"/>
        <v>151.94013656747418</v>
      </c>
      <c r="AE61">
        <f>'IDT-1'!E61</f>
        <v>0</v>
      </c>
      <c r="AF61" s="26"/>
      <c r="AG61">
        <f t="shared" si="2"/>
        <v>151.94013656747418</v>
      </c>
      <c r="AI61" s="75">
        <f>PXIL!K61</f>
        <v>0</v>
      </c>
      <c r="AJ61" s="75">
        <f>PXIL!Q61</f>
        <v>0</v>
      </c>
      <c r="AK61" s="75">
        <f>RTM_IEX!K61</f>
        <v>67.81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2.1657695796794676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-0.22092050209205022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0.82091519999999996</v>
      </c>
      <c r="O62">
        <f>NDMC_ISGS_exbus!BB62</f>
        <v>80.072876393488841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1.141657217842051</v>
      </c>
      <c r="AD62">
        <f t="shared" si="1"/>
        <v>127.84698345323422</v>
      </c>
      <c r="AE62">
        <f>'IDT-1'!E62</f>
        <v>0</v>
      </c>
      <c r="AF62" s="26"/>
      <c r="AG62">
        <f t="shared" si="2"/>
        <v>127.84698345323422</v>
      </c>
      <c r="AI62" s="75">
        <f>PXIL!K62</f>
        <v>0</v>
      </c>
      <c r="AJ62" s="75">
        <f>PXIL!Q62</f>
        <v>0</v>
      </c>
      <c r="AK62" s="75">
        <f>RTM_IEX!K62</f>
        <v>43.59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2.1022013501614323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-0.22092050209205022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0.85898839999999999</v>
      </c>
      <c r="O63">
        <f>NDMC_ISGS_exbus!BB63</f>
        <v>80.07789993818885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1.3546130687756524</v>
      </c>
      <c r="AD63">
        <f t="shared" si="1"/>
        <v>151.83355611748257</v>
      </c>
      <c r="AE63">
        <f>'IDT-1'!E63</f>
        <v>0</v>
      </c>
      <c r="AF63" s="26"/>
      <c r="AG63">
        <f t="shared" si="2"/>
        <v>151.83355611748257</v>
      </c>
      <c r="AI63" s="75">
        <f>PXIL!K63</f>
        <v>0</v>
      </c>
      <c r="AJ63" s="75">
        <f>PXIL!Q63</f>
        <v>0</v>
      </c>
      <c r="AK63" s="75">
        <f>RTM_IEX!K63</f>
        <v>67.81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2.1022013501614323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-0.22092050209205022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0.87751599999999985</v>
      </c>
      <c r="O64">
        <f>NDMC_ISGS_exbus!BB64</f>
        <v>80.07789993818885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1.4400481116556525</v>
      </c>
      <c r="AD64">
        <f t="shared" si="1"/>
        <v>161.4566486746026</v>
      </c>
      <c r="AE64">
        <f>'IDT-1'!E64</f>
        <v>0</v>
      </c>
      <c r="AF64" s="26"/>
      <c r="AG64">
        <f t="shared" si="2"/>
        <v>161.4566486746026</v>
      </c>
      <c r="AI64" s="75">
        <f>PXIL!K64</f>
        <v>0</v>
      </c>
      <c r="AJ64" s="75">
        <f>PXIL!Q64</f>
        <v>0</v>
      </c>
      <c r="AK64" s="75">
        <f>RTM_IEX!K64</f>
        <v>77.5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2.1022013501614323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-0.22092050209205022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0.94205719999999982</v>
      </c>
      <c r="O65">
        <f>NDMC_ISGS_exbus!BB65</f>
        <v>79.321020004688862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1.2634115308008527</v>
      </c>
      <c r="AD65">
        <f t="shared" si="1"/>
        <v>141.56094652195739</v>
      </c>
      <c r="AE65">
        <f>'IDT-1'!E65</f>
        <v>0</v>
      </c>
      <c r="AF65" s="26"/>
      <c r="AG65">
        <f t="shared" si="2"/>
        <v>141.56094652195739</v>
      </c>
      <c r="AI65" s="75">
        <f>PXIL!K65</f>
        <v>0</v>
      </c>
      <c r="AJ65" s="75">
        <f>PXIL!Q65</f>
        <v>0</v>
      </c>
      <c r="AK65" s="75">
        <f>RTM_IEX!K65</f>
        <v>58.12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2.1022013501614323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-0.22092050209205022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0.9001155999999999</v>
      </c>
      <c r="O66">
        <f>NDMC_ISGS_exbus!BB66</f>
        <v>79.993753309088845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1.3542344977995724</v>
      </c>
      <c r="AD66">
        <f t="shared" si="1"/>
        <v>151.79091525935863</v>
      </c>
      <c r="AE66">
        <f>'IDT-1'!E66</f>
        <v>0</v>
      </c>
      <c r="AF66" s="26"/>
      <c r="AG66">
        <f t="shared" si="2"/>
        <v>151.79091525935863</v>
      </c>
      <c r="AI66" s="75">
        <f>PXIL!K66</f>
        <v>0</v>
      </c>
      <c r="AJ66" s="75">
        <f>PXIL!Q66</f>
        <v>0</v>
      </c>
      <c r="AK66" s="75">
        <f>RTM_IEX!K66</f>
        <v>67.81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2.1022013501614323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-0.22092050209205022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0.90194799999999975</v>
      </c>
      <c r="O67">
        <f>NDMC_ISGS_exbus!BB67</f>
        <v>79.98375330908884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1.1410266229195725</v>
      </c>
      <c r="AD67">
        <f t="shared" si="1"/>
        <v>127.77595553423863</v>
      </c>
      <c r="AE67">
        <f>'IDT-1'!E67</f>
        <v>0</v>
      </c>
      <c r="AF67" s="26"/>
      <c r="AG67">
        <f t="shared" si="2"/>
        <v>127.77595553423863</v>
      </c>
      <c r="AI67" s="75">
        <f>PXIL!K67</f>
        <v>0</v>
      </c>
      <c r="AJ67" s="75">
        <f>PXIL!Q67</f>
        <v>0</v>
      </c>
      <c r="AK67" s="75">
        <f>RTM_IEX!K67</f>
        <v>43.59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2.1022013501614323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-0.22092050209205022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0.84249679999999982</v>
      </c>
      <c r="O68">
        <f>NDMC_ISGS_exbus!BB68</f>
        <v>80.509313759888855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1.3582643843266125</v>
      </c>
      <c r="AD68">
        <f t="shared" ref="AD68:AD98" si="4">SUM(B68:AB68,AI68:AR68)-AC68</f>
        <v>152.24482702363161</v>
      </c>
      <c r="AE68">
        <f>'IDT-1'!E68</f>
        <v>0</v>
      </c>
      <c r="AF68" s="26"/>
      <c r="AG68">
        <f t="shared" ref="AG68:AG98" si="5">SUM(AD68:AF68)+AT68</f>
        <v>152.24482702363161</v>
      </c>
      <c r="AI68" s="75">
        <f>PXIL!K68</f>
        <v>0</v>
      </c>
      <c r="AJ68" s="75">
        <f>PXIL!Q68</f>
        <v>0</v>
      </c>
      <c r="AK68" s="75">
        <f>RTM_IEX!K68</f>
        <v>67.81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2.1022013501614323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-0.22092050209205022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0.8962471999999998</v>
      </c>
      <c r="O69">
        <f>NDMC_ISGS_exbus!BB69</f>
        <v>80.28960926528886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1.1863479882941323</v>
      </c>
      <c r="AD69">
        <f t="shared" si="4"/>
        <v>132.88078932506409</v>
      </c>
      <c r="AE69">
        <f>'IDT-1'!E69</f>
        <v>0</v>
      </c>
      <c r="AF69" s="26"/>
      <c r="AG69">
        <f t="shared" si="5"/>
        <v>132.88078932506409</v>
      </c>
      <c r="AI69" s="75">
        <f>PXIL!K69</f>
        <v>0</v>
      </c>
      <c r="AJ69" s="75">
        <f>PXIL!Q69</f>
        <v>0</v>
      </c>
      <c r="AK69" s="75">
        <f>RTM_IEX!K69</f>
        <v>48.44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2.1022013501614323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-0.22092050209205022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0.90601999999999994</v>
      </c>
      <c r="O70">
        <f>NDMC_ISGS_exbus!BB70</f>
        <v>80.406442852740938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1.3579181245037109</v>
      </c>
      <c r="AD70">
        <f t="shared" si="4"/>
        <v>152.20582557630664</v>
      </c>
      <c r="AE70">
        <f>'IDT-1'!E70</f>
        <v>0</v>
      </c>
      <c r="AF70" s="26"/>
      <c r="AG70">
        <f t="shared" si="5"/>
        <v>152.20582557630664</v>
      </c>
      <c r="AI70" s="75">
        <f>PXIL!K70</f>
        <v>0</v>
      </c>
      <c r="AJ70" s="75">
        <f>PXIL!Q70</f>
        <v>0</v>
      </c>
      <c r="AK70" s="75">
        <f>RTM_IEX!K70</f>
        <v>67.81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2.1022013501614323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-0.22092050209205022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0.90988839999999993</v>
      </c>
      <c r="O71">
        <f>NDMC_ISGS_exbus!BB71</f>
        <v>80.902921289681132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1.3623211766687846</v>
      </c>
      <c r="AD71">
        <f t="shared" si="4"/>
        <v>152.70176936108174</v>
      </c>
      <c r="AE71">
        <f>'IDT-1'!E71</f>
        <v>0</v>
      </c>
      <c r="AF71" s="26"/>
      <c r="AG71">
        <f t="shared" si="5"/>
        <v>152.70176936108174</v>
      </c>
      <c r="AI71" s="75">
        <f>PXIL!K71</f>
        <v>0</v>
      </c>
      <c r="AJ71" s="75">
        <f>PXIL!Q71</f>
        <v>0</v>
      </c>
      <c r="AK71" s="75">
        <f>RTM_IEX!K71</f>
        <v>67.81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2.1022013501614323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-0.22092050209205022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0.89421119999999987</v>
      </c>
      <c r="O72">
        <f>NDMC_ISGS_exbus!BB72</f>
        <v>80.902984410279544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1.1917277727700504</v>
      </c>
      <c r="AD72">
        <f t="shared" si="4"/>
        <v>133.48674868557887</v>
      </c>
      <c r="AE72">
        <f>'IDT-1'!E72</f>
        <v>0</v>
      </c>
      <c r="AF72" s="26"/>
      <c r="AG72">
        <f t="shared" si="5"/>
        <v>133.48674868557887</v>
      </c>
      <c r="AI72" s="75">
        <f>PXIL!K72</f>
        <v>0</v>
      </c>
      <c r="AJ72" s="75">
        <f>PXIL!Q72</f>
        <v>0</v>
      </c>
      <c r="AK72" s="75">
        <f>RTM_IEX!K72</f>
        <v>48.44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2.1022013501614323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-0.22092050209205022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0.87466559999999993</v>
      </c>
      <c r="O73">
        <f>NDMC_ISGS_exbus!BB73</f>
        <v>82.042825045888037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1.3720423690834054</v>
      </c>
      <c r="AD73">
        <f t="shared" si="4"/>
        <v>153.79672912487402</v>
      </c>
      <c r="AE73">
        <f>'IDT-1'!E73</f>
        <v>0</v>
      </c>
      <c r="AF73" s="26"/>
      <c r="AG73">
        <f t="shared" si="5"/>
        <v>153.79672912487402</v>
      </c>
      <c r="AI73" s="75">
        <f>PXIL!K73</f>
        <v>0</v>
      </c>
      <c r="AJ73" s="75">
        <f>PXIL!Q73</f>
        <v>0</v>
      </c>
      <c r="AK73" s="75">
        <f>RTM_IEX!K73</f>
        <v>67.81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2.1022013501614323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-0.22092050209205022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0.8893247999999998</v>
      </c>
      <c r="O74">
        <f>NDMC_ISGS_exbus!BB74</f>
        <v>82.930537355788047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1.4652552383705255</v>
      </c>
      <c r="AD74">
        <f t="shared" si="4"/>
        <v>164.2958877654869</v>
      </c>
      <c r="AE74">
        <f>'IDT-1'!E74</f>
        <v>0</v>
      </c>
      <c r="AF74" s="26"/>
      <c r="AG74">
        <f t="shared" si="5"/>
        <v>164.2958877654869</v>
      </c>
      <c r="AI74" s="75">
        <f>PXIL!K74</f>
        <v>0</v>
      </c>
      <c r="AJ74" s="75">
        <f>PXIL!Q74</f>
        <v>0</v>
      </c>
      <c r="AK74" s="75">
        <f>RTM_IEX!K74</f>
        <v>77.5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2.1022013501614323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-0.22092050209205022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0.90194799999999975</v>
      </c>
      <c r="O75">
        <f>NDMC_ISGS_exbus!BB75</f>
        <v>83.893331322958304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1.3032949094416235</v>
      </c>
      <c r="AD75">
        <f t="shared" si="4"/>
        <v>146.05326526158603</v>
      </c>
      <c r="AE75">
        <f>'IDT-1'!E75</f>
        <v>0</v>
      </c>
      <c r="AF75" s="26"/>
      <c r="AG75">
        <f t="shared" si="5"/>
        <v>146.05326526158603</v>
      </c>
      <c r="AI75" s="75">
        <f>PXIL!K75</f>
        <v>0</v>
      </c>
      <c r="AJ75" s="75">
        <f>PXIL!Q75</f>
        <v>0</v>
      </c>
      <c r="AK75" s="75">
        <f>RTM_IEX!K75</f>
        <v>58.12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2.1022013501614323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-0.22092050209205022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0.89217519999999984</v>
      </c>
      <c r="O76">
        <f>NDMC_ISGS_exbus!BB76</f>
        <v>84.768178122856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1.2257235606407233</v>
      </c>
      <c r="AD76">
        <f t="shared" si="4"/>
        <v>137.31591061028465</v>
      </c>
      <c r="AE76">
        <f>'IDT-1'!E76</f>
        <v>0</v>
      </c>
      <c r="AF76" s="26"/>
      <c r="AG76">
        <f t="shared" si="5"/>
        <v>137.31591061028465</v>
      </c>
      <c r="AI76" s="75">
        <f>PXIL!K76</f>
        <v>0</v>
      </c>
      <c r="AJ76" s="75">
        <f>PXIL!Q76</f>
        <v>0</v>
      </c>
      <c r="AK76" s="75">
        <f>RTM_IEX!K76</f>
        <v>48.44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2.1022013501614323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-0.22092050209205022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0.80421999999999982</v>
      </c>
      <c r="O77">
        <f>NDMC_ISGS_exbus!BB77</f>
        <v>86.544569126056004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1.4963097957088833</v>
      </c>
      <c r="AD77">
        <f t="shared" si="4"/>
        <v>167.79376017841648</v>
      </c>
      <c r="AE77">
        <f>'IDT-1'!E77</f>
        <v>0</v>
      </c>
      <c r="AF77" s="26"/>
      <c r="AG77">
        <f t="shared" si="5"/>
        <v>167.79376017841648</v>
      </c>
      <c r="AI77" s="75">
        <f>PXIL!K77</f>
        <v>0</v>
      </c>
      <c r="AJ77" s="75">
        <f>PXIL!Q77</f>
        <v>0</v>
      </c>
      <c r="AK77" s="75">
        <f>RTM_IEX!K77</f>
        <v>77.5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2.1022013501614323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-0.22092050209205022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0.8931931999999998</v>
      </c>
      <c r="O78">
        <f>NDMC_ISGS_exbus!BB78</f>
        <v>87.779505021055996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1.5078721957448833</v>
      </c>
      <c r="AD78">
        <f t="shared" si="4"/>
        <v>169.09610687338051</v>
      </c>
      <c r="AE78">
        <f>'IDT-1'!E78</f>
        <v>0</v>
      </c>
      <c r="AF78" s="26"/>
      <c r="AG78">
        <f t="shared" si="5"/>
        <v>169.09610687338051</v>
      </c>
      <c r="AI78" s="75">
        <f>PXIL!K78</f>
        <v>0</v>
      </c>
      <c r="AJ78" s="75">
        <f>PXIL!Q78</f>
        <v>0</v>
      </c>
      <c r="AK78" s="75">
        <f>RTM_IEX!K78</f>
        <v>77.489999999999995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2.1022013501614323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-0.22092050209205022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0.94694359999999977</v>
      </c>
      <c r="O79">
        <f>NDMC_ISGS_exbus!BB79</f>
        <v>87.579505021055994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1.0804011992648832</v>
      </c>
      <c r="AD79">
        <f t="shared" si="4"/>
        <v>120.94732826986049</v>
      </c>
      <c r="AE79">
        <f>'IDT-1'!E79</f>
        <v>0</v>
      </c>
      <c r="AF79" s="26"/>
      <c r="AG79">
        <f t="shared" si="5"/>
        <v>120.94732826986049</v>
      </c>
      <c r="AI79" s="75">
        <f>PXIL!K79</f>
        <v>0</v>
      </c>
      <c r="AJ79" s="75">
        <f>PXIL!Q79</f>
        <v>0</v>
      </c>
      <c r="AK79" s="75">
        <f>RTM_IEX!K79</f>
        <v>29.06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2.1022013501614323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-0.22092050209205022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0.92739799999999972</v>
      </c>
      <c r="O80">
        <f>NDMC_ISGS_exbus!BB80</f>
        <v>88.23950502105599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1.3417651979848833</v>
      </c>
      <c r="AD80">
        <f t="shared" si="4"/>
        <v>150.38641867114049</v>
      </c>
      <c r="AE80">
        <f>'IDT-1'!E80</f>
        <v>0</v>
      </c>
      <c r="AF80" s="26"/>
      <c r="AG80">
        <f t="shared" si="5"/>
        <v>150.38641867114049</v>
      </c>
      <c r="AI80" s="75">
        <f>PXIL!K80</f>
        <v>0</v>
      </c>
      <c r="AJ80" s="75">
        <f>PXIL!Q80</f>
        <v>0</v>
      </c>
      <c r="AK80" s="75">
        <f>RTM_IEX!K80</f>
        <v>58.12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2.1022013501614323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-0.22092050209205022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0.92841599999999969</v>
      </c>
      <c r="O81">
        <f>NDMC_ISGS_exbus!BB81</f>
        <v>88.719517544343162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1.3459982665898105</v>
      </c>
      <c r="AD81">
        <f t="shared" si="4"/>
        <v>150.86321612582273</v>
      </c>
      <c r="AE81">
        <f>'IDT-1'!E81</f>
        <v>0</v>
      </c>
      <c r="AF81" s="26"/>
      <c r="AG81">
        <f t="shared" si="5"/>
        <v>150.86321612582273</v>
      </c>
      <c r="AI81" s="75">
        <f>PXIL!K81</f>
        <v>0</v>
      </c>
      <c r="AJ81" s="75">
        <f>PXIL!Q81</f>
        <v>0</v>
      </c>
      <c r="AK81" s="75">
        <f>RTM_IEX!K81</f>
        <v>58.12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2.1022013501614323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-0.22092050209205022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0.89034279999999988</v>
      </c>
      <c r="O82">
        <f>NDMC_ISGS_exbus!BB82</f>
        <v>88.249508362182212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1.341527141626794</v>
      </c>
      <c r="AD82">
        <f t="shared" si="4"/>
        <v>150.35960486862481</v>
      </c>
      <c r="AE82">
        <f>'IDT-1'!E82</f>
        <v>0</v>
      </c>
      <c r="AF82" s="26"/>
      <c r="AG82">
        <f t="shared" si="5"/>
        <v>150.35960486862481</v>
      </c>
      <c r="AI82" s="75">
        <f>PXIL!K82</f>
        <v>0</v>
      </c>
      <c r="AJ82" s="75">
        <f>PXIL!Q82</f>
        <v>0</v>
      </c>
      <c r="AK82" s="75">
        <f>RTM_IEX!K82</f>
        <v>58.12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1.4386483432541546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-0.22092050209205022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0.94409319999999985</v>
      </c>
      <c r="O83">
        <f>NDMC_ISGS_exbus!BB83</f>
        <v>87.857603174759376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1.332712113036689</v>
      </c>
      <c r="AD83">
        <f t="shared" si="4"/>
        <v>149.3667121028848</v>
      </c>
      <c r="AE83">
        <f>'IDT-1'!E83</f>
        <v>0</v>
      </c>
      <c r="AF83" s="26"/>
      <c r="AG83">
        <f t="shared" si="5"/>
        <v>149.3667121028848</v>
      </c>
      <c r="AI83" s="75">
        <f>PXIL!K83</f>
        <v>0</v>
      </c>
      <c r="AJ83" s="75">
        <f>PXIL!Q83</f>
        <v>0</v>
      </c>
      <c r="AK83" s="75">
        <f>RTM_IEX!K83</f>
        <v>58.12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1.4386483432541546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-0.22092050209205022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0.93126639999999983</v>
      </c>
      <c r="O84">
        <f>NDMC_ISGS_exbus!BB84</f>
        <v>87.85767545994608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0.99159987330633204</v>
      </c>
      <c r="AD84">
        <f t="shared" si="4"/>
        <v>110.94506982780186</v>
      </c>
      <c r="AE84">
        <f>'IDT-1'!E84</f>
        <v>0</v>
      </c>
      <c r="AF84" s="26"/>
      <c r="AG84">
        <f t="shared" si="5"/>
        <v>110.94506982780186</v>
      </c>
      <c r="AI84" s="75">
        <f>PXIL!K84</f>
        <v>0</v>
      </c>
      <c r="AJ84" s="75">
        <f>PXIL!Q84</f>
        <v>0</v>
      </c>
      <c r="AK84" s="75">
        <f>RTM_IEX!K84</f>
        <v>19.37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2.1022013501614323</v>
      </c>
      <c r="F85">
        <f>GT_Spot!S85</f>
        <v>0</v>
      </c>
      <c r="G85">
        <f>PPCL_NG!S85</f>
        <v>-0.09</v>
      </c>
      <c r="H85">
        <f>PPCL_Spot!S85</f>
        <v>0</v>
      </c>
      <c r="I85">
        <f>Bawana_NG!S85</f>
        <v>-0.22092050209205022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0.89909759999999994</v>
      </c>
      <c r="O85">
        <f>NDMC_ISGS_exbus!BB85</f>
        <v>87.857761828172869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1.3376241267161801</v>
      </c>
      <c r="AD85">
        <f t="shared" si="4"/>
        <v>150.04051614952607</v>
      </c>
      <c r="AE85">
        <f>'IDT-1'!E85</f>
        <v>0</v>
      </c>
      <c r="AF85" s="26"/>
      <c r="AG85">
        <f t="shared" si="5"/>
        <v>150.04051614952607</v>
      </c>
      <c r="AI85" s="75">
        <f>PXIL!K85</f>
        <v>0</v>
      </c>
      <c r="AJ85" s="75">
        <f>PXIL!Q85</f>
        <v>0</v>
      </c>
      <c r="AK85" s="75">
        <f>RTM_IEX!K85</f>
        <v>58.12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2.1031750831569398</v>
      </c>
      <c r="F86">
        <f>GT_Spot!S86</f>
        <v>0</v>
      </c>
      <c r="G86">
        <f>PPCL_NG!S86</f>
        <v>-0.09</v>
      </c>
      <c r="H86">
        <f>PPCL_Spot!S86</f>
        <v>0</v>
      </c>
      <c r="I86">
        <f>Bawana_NG!S86</f>
        <v>-0.22092050209205022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0.86489279999999991</v>
      </c>
      <c r="O86">
        <f>NDMC_ISGS_exbus!BB86</f>
        <v>87.857761828172869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1.3373316933265404</v>
      </c>
      <c r="AD86">
        <f t="shared" si="4"/>
        <v>150.00757751591121</v>
      </c>
      <c r="AE86">
        <f>'IDT-1'!E86</f>
        <v>0</v>
      </c>
      <c r="AF86" s="26"/>
      <c r="AG86">
        <f t="shared" si="5"/>
        <v>150.00757751591121</v>
      </c>
      <c r="AI86" s="75">
        <f>PXIL!K86</f>
        <v>0</v>
      </c>
      <c r="AJ86" s="75">
        <f>PXIL!Q86</f>
        <v>0</v>
      </c>
      <c r="AK86" s="75">
        <f>RTM_IEX!K86</f>
        <v>58.12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2.1031750831569398</v>
      </c>
      <c r="F87">
        <f>GT_Spot!S87</f>
        <v>0</v>
      </c>
      <c r="G87">
        <f>PPCL_NG!S87</f>
        <v>-0.09</v>
      </c>
      <c r="H87">
        <f>PPCL_Spot!S87</f>
        <v>0</v>
      </c>
      <c r="I87">
        <f>Bawana_NG!S87</f>
        <v>-0.22092050209205022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0.87364759999999997</v>
      </c>
      <c r="O87">
        <f>NDMC_ISGS_exbus!BB87</f>
        <v>87.53648631998837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1.249397511094517</v>
      </c>
      <c r="AD87">
        <f t="shared" si="4"/>
        <v>140.10299098995876</v>
      </c>
      <c r="AE87">
        <f>'IDT-1'!E87</f>
        <v>0</v>
      </c>
      <c r="AF87" s="26"/>
      <c r="AG87">
        <f t="shared" si="5"/>
        <v>140.10299098995876</v>
      </c>
      <c r="AI87" s="75">
        <f>PXIL!K87</f>
        <v>0</v>
      </c>
      <c r="AJ87" s="75">
        <f>PXIL!Q87</f>
        <v>0</v>
      </c>
      <c r="AK87" s="75">
        <f>RTM_IEX!K87</f>
        <v>48.44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2.1031750831569398</v>
      </c>
      <c r="F88">
        <f>GT_Spot!S88</f>
        <v>0</v>
      </c>
      <c r="G88">
        <f>PPCL_NG!S88</f>
        <v>-0.09</v>
      </c>
      <c r="H88">
        <f>PPCL_Spot!S88</f>
        <v>0</v>
      </c>
      <c r="I88">
        <f>Bawana_NG!S88</f>
        <v>-0.22092050209205022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0.91864319999999977</v>
      </c>
      <c r="O88">
        <f>NDMC_ISGS_exbus!BB88</f>
        <v>87.472576203988368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1.1639590633537169</v>
      </c>
      <c r="AD88">
        <f t="shared" si="4"/>
        <v>130.47951492169952</v>
      </c>
      <c r="AE88">
        <f>'IDT-1'!E88</f>
        <v>0</v>
      </c>
      <c r="AF88" s="26"/>
      <c r="AG88">
        <f t="shared" si="5"/>
        <v>130.47951492169952</v>
      </c>
      <c r="AI88" s="75">
        <f>PXIL!K88</f>
        <v>0</v>
      </c>
      <c r="AJ88" s="75">
        <f>PXIL!Q88</f>
        <v>0</v>
      </c>
      <c r="AK88" s="75">
        <f>RTM_IEX!K88</f>
        <v>38.75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2.1031750831569398</v>
      </c>
      <c r="F89">
        <f>GT_Spot!S89</f>
        <v>0</v>
      </c>
      <c r="G89">
        <f>PPCL_NG!S89</f>
        <v>-0.09</v>
      </c>
      <c r="H89">
        <f>PPCL_Spot!S89</f>
        <v>0</v>
      </c>
      <c r="I89">
        <f>Bawana_NG!S89</f>
        <v>-0.22092050209205022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0.91579279999999985</v>
      </c>
      <c r="O89">
        <f>NDMC_ISGS_exbus!BB89</f>
        <v>87.300820704788379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0.90669453144075696</v>
      </c>
      <c r="AD89">
        <f t="shared" si="4"/>
        <v>101.50217355441249</v>
      </c>
      <c r="AE89">
        <f>'IDT-1'!E89</f>
        <v>0</v>
      </c>
      <c r="AF89" s="26"/>
      <c r="AG89">
        <f t="shared" si="5"/>
        <v>101.50217355441249</v>
      </c>
      <c r="AI89" s="75">
        <f>PXIL!K89</f>
        <v>0</v>
      </c>
      <c r="AJ89" s="75">
        <f>PXIL!Q89</f>
        <v>0</v>
      </c>
      <c r="AK89" s="75">
        <f>RTM_IEX!K89</f>
        <v>9.69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2.7743119266055043</v>
      </c>
      <c r="F90">
        <f>GT_Spot!S90</f>
        <v>0</v>
      </c>
      <c r="G90">
        <f>PPCL_NG!S90</f>
        <v>-0.09</v>
      </c>
      <c r="H90">
        <f>PPCL_Spot!S90</f>
        <v>0</v>
      </c>
      <c r="I90">
        <f>Bawana_NG!S90</f>
        <v>-0.22092050209205022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0.89909759999999994</v>
      </c>
      <c r="O90">
        <f>NDMC_ISGS_exbus!BB90</f>
        <v>86.084922216888387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1.4132097112095845</v>
      </c>
      <c r="AD90">
        <f t="shared" si="4"/>
        <v>158.55420153019224</v>
      </c>
      <c r="AE90">
        <f>'IDT-1'!E90</f>
        <v>0</v>
      </c>
      <c r="AF90" s="26"/>
      <c r="AG90">
        <f t="shared" si="5"/>
        <v>158.55420153019224</v>
      </c>
      <c r="AI90" s="75">
        <f>PXIL!K90</f>
        <v>0</v>
      </c>
      <c r="AJ90" s="75">
        <f>PXIL!Q90</f>
        <v>0</v>
      </c>
      <c r="AK90" s="75">
        <f>RTM_IEX!K90</f>
        <v>67.81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2.7743119266055043</v>
      </c>
      <c r="F91">
        <f>GT_Spot!S91</f>
        <v>0</v>
      </c>
      <c r="G91">
        <f>PPCL_NG!S91</f>
        <v>-0.09</v>
      </c>
      <c r="H91">
        <f>PPCL_Spot!S91</f>
        <v>0</v>
      </c>
      <c r="I91">
        <f>Bawana_NG!S91</f>
        <v>-0.22092050209205022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0.92739799999999972</v>
      </c>
      <c r="O91">
        <f>NDMC_ISGS_exbus!BB91</f>
        <v>85.667847029411789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1.3245164930797904</v>
      </c>
      <c r="AD91">
        <f t="shared" si="4"/>
        <v>148.56411996084546</v>
      </c>
      <c r="AE91">
        <f>'IDT-1'!E91</f>
        <v>0</v>
      </c>
      <c r="AF91" s="26"/>
      <c r="AG91">
        <f t="shared" si="5"/>
        <v>148.56411996084546</v>
      </c>
      <c r="AI91" s="75">
        <f>PXIL!K91</f>
        <v>0</v>
      </c>
      <c r="AJ91" s="75">
        <f>PXIL!Q91</f>
        <v>0</v>
      </c>
      <c r="AK91" s="75">
        <f>RTM_IEX!K91</f>
        <v>58.12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2.1031750831569398</v>
      </c>
      <c r="F92">
        <f>GT_Spot!S92</f>
        <v>0</v>
      </c>
      <c r="G92">
        <f>PPCL_NG!S92</f>
        <v>-0.09</v>
      </c>
      <c r="H92">
        <f>PPCL_Spot!S92</f>
        <v>0</v>
      </c>
      <c r="I92">
        <f>Bawana_NG!S92</f>
        <v>-0.22092050209205022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0.93432039999999983</v>
      </c>
      <c r="O92">
        <f>NDMC_ISGS_exbus!BB92</f>
        <v>84.191199794911796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1.1352209103138431</v>
      </c>
      <c r="AD92">
        <f t="shared" si="4"/>
        <v>127.24255386566281</v>
      </c>
      <c r="AE92">
        <f>'IDT-1'!E92</f>
        <v>0</v>
      </c>
      <c r="AF92" s="26"/>
      <c r="AG92">
        <f t="shared" si="5"/>
        <v>127.24255386566281</v>
      </c>
      <c r="AI92" s="75">
        <f>PXIL!K92</f>
        <v>0</v>
      </c>
      <c r="AJ92" s="75">
        <f>PXIL!Q92</f>
        <v>0</v>
      </c>
      <c r="AK92" s="75">
        <f>RTM_IEX!K92</f>
        <v>38.75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1.3964666752233974</v>
      </c>
      <c r="F93">
        <f>GT_Spot!S93</f>
        <v>0</v>
      </c>
      <c r="G93">
        <f>PPCL_NG!S93</f>
        <v>-0.09</v>
      </c>
      <c r="H93">
        <f>PPCL_Spot!S93</f>
        <v>0</v>
      </c>
      <c r="I93">
        <f>Bawana_NG!S93</f>
        <v>-0.22092050209205022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0.88158799999999982</v>
      </c>
      <c r="O93">
        <f>NDMC_ISGS_exbus!BB93</f>
        <v>84.028831191711802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0.87138098749586801</v>
      </c>
      <c r="AD93">
        <f t="shared" si="4"/>
        <v>97.524584377347267</v>
      </c>
      <c r="AE93">
        <f>'IDT-1'!E93</f>
        <v>0</v>
      </c>
      <c r="AF93" s="26"/>
      <c r="AG93">
        <f t="shared" si="5"/>
        <v>97.524584377347267</v>
      </c>
      <c r="AI93" s="75">
        <f>PXIL!K93</f>
        <v>0</v>
      </c>
      <c r="AJ93" s="75">
        <f>PXIL!Q93</f>
        <v>0</v>
      </c>
      <c r="AK93" s="75">
        <f>RTM_IEX!K93</f>
        <v>9.69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1.4386483432541546</v>
      </c>
      <c r="F94">
        <f>GT_Spot!S94</f>
        <v>0</v>
      </c>
      <c r="G94">
        <f>PPCL_NG!S94</f>
        <v>-0.09</v>
      </c>
      <c r="H94">
        <f>PPCL_Spot!S94</f>
        <v>0</v>
      </c>
      <c r="I94">
        <f>Bawana_NG!S94</f>
        <v>-0.22092050209205022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0.86977919999999986</v>
      </c>
      <c r="O94">
        <f>NDMC_ISGS_exbus!BB94</f>
        <v>83.871855889811798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1.1259948860778186</v>
      </c>
      <c r="AD94">
        <f t="shared" si="4"/>
        <v>126.20336804489608</v>
      </c>
      <c r="AE94">
        <f>'IDT-1'!E94</f>
        <v>0</v>
      </c>
      <c r="AF94" s="26"/>
      <c r="AG94">
        <f t="shared" si="5"/>
        <v>126.20336804489608</v>
      </c>
      <c r="AI94" s="75">
        <f>PXIL!K94</f>
        <v>0</v>
      </c>
      <c r="AJ94" s="75">
        <f>PXIL!Q94</f>
        <v>0</v>
      </c>
      <c r="AK94" s="75">
        <f>RTM_IEX!K94</f>
        <v>38.75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-0.09</v>
      </c>
      <c r="H95">
        <f>PPCL_Spot!S95</f>
        <v>0</v>
      </c>
      <c r="I95">
        <f>Bawana_NG!S95</f>
        <v>-0.22092050209205022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0.84738319999999989</v>
      </c>
      <c r="O95">
        <f>NDMC_ISGS_exbus!BB95</f>
        <v>83.851855889811802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1.1314610677386026</v>
      </c>
      <c r="AD95">
        <f t="shared" si="4"/>
        <v>126.81905887014258</v>
      </c>
      <c r="AE95">
        <f>'IDT-1'!E95</f>
        <v>0</v>
      </c>
      <c r="AF95" s="26"/>
      <c r="AG95">
        <f t="shared" si="5"/>
        <v>126.81905887014258</v>
      </c>
      <c r="AI95" s="75">
        <f>PXIL!K95</f>
        <v>0</v>
      </c>
      <c r="AJ95" s="75">
        <f>PXIL!Q95</f>
        <v>0</v>
      </c>
      <c r="AK95" s="75">
        <f>RTM_IEX!K95</f>
        <v>38.75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-0.09</v>
      </c>
      <c r="H96">
        <f>PPCL_Spot!S96</f>
        <v>0</v>
      </c>
      <c r="I96">
        <f>Bawana_NG!S96</f>
        <v>-0.22092050209205022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0.85613799999999984</v>
      </c>
      <c r="O96">
        <f>NDMC_ISGS_exbus!BB96</f>
        <v>83.577626744211798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0.78812489349732262</v>
      </c>
      <c r="AD96">
        <f t="shared" si="4"/>
        <v>88.146920698783845</v>
      </c>
      <c r="AE96">
        <f>'IDT-1'!E96</f>
        <v>0</v>
      </c>
      <c r="AF96" s="26"/>
      <c r="AG96">
        <f t="shared" si="5"/>
        <v>88.146920698783845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-0.09</v>
      </c>
      <c r="H97">
        <f>PPCL_Spot!S97</f>
        <v>0</v>
      </c>
      <c r="I97">
        <f>Bawana_NG!S97</f>
        <v>-0.22092050209205022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0.88443839999999996</v>
      </c>
      <c r="O97">
        <f>NDMC_ISGS_exbus!BB97</f>
        <v>82.826626624411801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1.2080371359630826</v>
      </c>
      <c r="AD97">
        <f t="shared" si="4"/>
        <v>135.44430873651811</v>
      </c>
      <c r="AE97">
        <f>'IDT-1'!E97</f>
        <v>0</v>
      </c>
      <c r="AF97" s="26"/>
      <c r="AG97">
        <f t="shared" si="5"/>
        <v>135.44430873651811</v>
      </c>
      <c r="AI97" s="75">
        <f>PXIL!K97</f>
        <v>0</v>
      </c>
      <c r="AJ97" s="75">
        <f>PXIL!Q97</f>
        <v>0</v>
      </c>
      <c r="AK97" s="75">
        <f>RTM_IEX!K97</f>
        <v>48.44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-0.09</v>
      </c>
      <c r="H98">
        <f>PPCL_Spot!S98</f>
        <v>0</v>
      </c>
      <c r="I98">
        <f>Bawana_NG!S98</f>
        <v>-0.22092050209205022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0.84249679999999982</v>
      </c>
      <c r="O98">
        <f>NDMC_ISGS_exbus!BB98</f>
        <v>82.931043118011786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1.2085869150267623</v>
      </c>
      <c r="AD98">
        <f t="shared" si="4"/>
        <v>135.50623385105442</v>
      </c>
      <c r="AE98">
        <f>'IDT-1'!E98</f>
        <v>0</v>
      </c>
      <c r="AF98" s="26"/>
      <c r="AG98">
        <f t="shared" si="5"/>
        <v>135.50623385105442</v>
      </c>
      <c r="AI98" s="75">
        <f>PXIL!K98</f>
        <v>0</v>
      </c>
      <c r="AJ98" s="75">
        <f>PXIL!Q98</f>
        <v>0</v>
      </c>
      <c r="AK98" s="75">
        <f>RTM_IEX!K98</f>
        <v>48.44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4.9976158063401728E-2</v>
      </c>
      <c r="F99">
        <f t="shared" si="6"/>
        <v>0</v>
      </c>
      <c r="G99">
        <f t="shared" si="6"/>
        <v>-3.3900000000000041E-3</v>
      </c>
      <c r="H99">
        <f t="shared" si="6"/>
        <v>0</v>
      </c>
      <c r="I99">
        <f t="shared" si="6"/>
        <v>-5.302092050209207E-3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2.1578902299999994E-2</v>
      </c>
      <c r="O99">
        <f t="shared" si="6"/>
        <v>1.9140209943801603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4.0950000000000007E-2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2.6245892783399762E-2</v>
      </c>
      <c r="AD99">
        <f t="shared" si="6"/>
        <v>2.9387805699099516</v>
      </c>
      <c r="AE99">
        <f t="shared" si="6"/>
        <v>0</v>
      </c>
      <c r="AG99">
        <f t="shared" si="6"/>
        <v>2.9387805699099516</v>
      </c>
      <c r="AI99">
        <f t="shared" si="6"/>
        <v>0</v>
      </c>
      <c r="AJ99">
        <f t="shared" si="6"/>
        <v>0</v>
      </c>
      <c r="AK99">
        <f t="shared" si="6"/>
        <v>0.92391249999999958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44850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-5.0209205020920508E-2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3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0.13368010755062965</v>
      </c>
      <c r="AD3">
        <f>SUM(B3:AB3,AI3:AR3)-AC3</f>
        <v>14.896110687428449</v>
      </c>
      <c r="AE3">
        <f>'IDT-1'!D3</f>
        <v>0</v>
      </c>
      <c r="AF3" s="26"/>
      <c r="AG3">
        <f>SUM(AD3:AF3)</f>
        <v>14.896110687428449</v>
      </c>
      <c r="AI3" s="75">
        <f>PXIL!L3</f>
        <v>0</v>
      </c>
      <c r="AJ3" s="75">
        <f>PXIL!R3</f>
        <v>0</v>
      </c>
      <c r="AK3" s="75">
        <f>RTM_IEX!L3</f>
        <v>12.11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-5.0209205020920508E-2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3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0.13368010755062965</v>
      </c>
      <c r="AD4">
        <f t="shared" ref="AD4:AD67" si="1">SUM(B4:AB4,AI4:AR4)-AC4</f>
        <v>14.896110687428449</v>
      </c>
      <c r="AE4">
        <f>'IDT-1'!D4</f>
        <v>0</v>
      </c>
      <c r="AF4" s="26"/>
      <c r="AG4">
        <f t="shared" ref="AG4:AG67" si="2">SUM(AD4:AF4)</f>
        <v>14.896110687428449</v>
      </c>
      <c r="AI4" s="75">
        <f>PXIL!L4</f>
        <v>0</v>
      </c>
      <c r="AJ4" s="75">
        <f>PXIL!R4</f>
        <v>0</v>
      </c>
      <c r="AK4" s="75">
        <f>RTM_IEX!L4</f>
        <v>12.11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-5.0209205020920508E-2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3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0.12681610755062964</v>
      </c>
      <c r="AD5">
        <f t="shared" si="1"/>
        <v>14.122974687428449</v>
      </c>
      <c r="AE5">
        <f>'IDT-1'!D5</f>
        <v>0</v>
      </c>
      <c r="AF5" s="26"/>
      <c r="AG5">
        <f t="shared" si="2"/>
        <v>14.122974687428449</v>
      </c>
      <c r="AI5" s="75">
        <f>PXIL!L5</f>
        <v>0</v>
      </c>
      <c r="AJ5" s="75">
        <f>PXIL!R5</f>
        <v>0</v>
      </c>
      <c r="AK5" s="75">
        <f>RTM_IEX!L5</f>
        <v>11.33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-5.0209205020920508E-2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3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0.12681610755062964</v>
      </c>
      <c r="AD6">
        <f t="shared" si="1"/>
        <v>14.122974687428449</v>
      </c>
      <c r="AE6">
        <f>'IDT-1'!D6</f>
        <v>0</v>
      </c>
      <c r="AF6" s="26"/>
      <c r="AG6">
        <f t="shared" si="2"/>
        <v>14.122974687428449</v>
      </c>
      <c r="AI6" s="75">
        <f>PXIL!L6</f>
        <v>0</v>
      </c>
      <c r="AJ6" s="75">
        <f>PXIL!R6</f>
        <v>0</v>
      </c>
      <c r="AK6" s="75">
        <f>RTM_IEX!L6</f>
        <v>11.33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-5.0209205020920508E-2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3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0.16773610755062965</v>
      </c>
      <c r="AD7">
        <f t="shared" si="1"/>
        <v>18.732054687428448</v>
      </c>
      <c r="AE7">
        <f>'IDT-1'!D7</f>
        <v>0</v>
      </c>
      <c r="AF7" s="26"/>
      <c r="AG7">
        <f t="shared" si="2"/>
        <v>18.732054687428448</v>
      </c>
      <c r="AI7" s="75">
        <f>PXIL!L7</f>
        <v>0</v>
      </c>
      <c r="AJ7" s="75">
        <f>PXIL!R7</f>
        <v>0</v>
      </c>
      <c r="AK7" s="75">
        <f>RTM_IEX!L7</f>
        <v>15.98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-5.0209205020920508E-2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3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0.10129610755062965</v>
      </c>
      <c r="AD8">
        <f t="shared" si="1"/>
        <v>11.248494687428449</v>
      </c>
      <c r="AE8">
        <f>'IDT-1'!D8</f>
        <v>0</v>
      </c>
      <c r="AF8" s="26"/>
      <c r="AG8">
        <f t="shared" si="2"/>
        <v>11.248494687428449</v>
      </c>
      <c r="AI8" s="75">
        <f>PXIL!L8</f>
        <v>0</v>
      </c>
      <c r="AJ8" s="75">
        <f>PXIL!R8</f>
        <v>0</v>
      </c>
      <c r="AK8" s="75">
        <f>RTM_IEX!L8</f>
        <v>8.43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-5.0209205020920508E-2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3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0.12092010755062965</v>
      </c>
      <c r="AD9">
        <f t="shared" si="1"/>
        <v>13.458870687428449</v>
      </c>
      <c r="AE9">
        <f>'IDT-1'!D9</f>
        <v>0</v>
      </c>
      <c r="AF9" s="26"/>
      <c r="AG9">
        <f t="shared" si="2"/>
        <v>13.458870687428449</v>
      </c>
      <c r="AI9" s="75">
        <f>PXIL!L9</f>
        <v>0</v>
      </c>
      <c r="AJ9" s="75">
        <f>PXIL!R9</f>
        <v>0</v>
      </c>
      <c r="AK9" s="75">
        <f>RTM_IEX!L9</f>
        <v>10.66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-5.0209205020920508E-2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3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0.12092010755062965</v>
      </c>
      <c r="AD10">
        <f t="shared" si="1"/>
        <v>13.458870687428449</v>
      </c>
      <c r="AE10">
        <f>'IDT-1'!D10</f>
        <v>0</v>
      </c>
      <c r="AF10" s="26"/>
      <c r="AG10">
        <f t="shared" si="2"/>
        <v>13.458870687428449</v>
      </c>
      <c r="AI10" s="75">
        <f>PXIL!L10</f>
        <v>0</v>
      </c>
      <c r="AJ10" s="75">
        <f>PXIL!R10</f>
        <v>0</v>
      </c>
      <c r="AK10" s="75">
        <f>RTM_IEX!L10</f>
        <v>10.66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-5.0209205020920508E-2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3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0.11916010755062967</v>
      </c>
      <c r="AD11">
        <f t="shared" si="1"/>
        <v>13.260630687428449</v>
      </c>
      <c r="AE11">
        <f>'IDT-1'!D11</f>
        <v>0</v>
      </c>
      <c r="AF11" s="26"/>
      <c r="AG11">
        <f t="shared" si="2"/>
        <v>13.260630687428449</v>
      </c>
      <c r="AI11" s="75">
        <f>PXIL!L11</f>
        <v>0</v>
      </c>
      <c r="AJ11" s="75">
        <f>PXIL!R11</f>
        <v>0</v>
      </c>
      <c r="AK11" s="75">
        <f>RTM_IEX!L11</f>
        <v>10.46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-5.0209205020920508E-2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3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0.11916010755062967</v>
      </c>
      <c r="AD12">
        <f t="shared" si="1"/>
        <v>13.260630687428449</v>
      </c>
      <c r="AE12">
        <f>'IDT-1'!D12</f>
        <v>0</v>
      </c>
      <c r="AF12" s="26"/>
      <c r="AG12">
        <f t="shared" si="2"/>
        <v>13.260630687428449</v>
      </c>
      <c r="AI12" s="75">
        <f>PXIL!L12</f>
        <v>0</v>
      </c>
      <c r="AJ12" s="75">
        <f>PXIL!R12</f>
        <v>0</v>
      </c>
      <c r="AK12" s="75">
        <f>RTM_IEX!L12</f>
        <v>10.46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-5.0209205020920508E-2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3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0.15920010755062966</v>
      </c>
      <c r="AD13">
        <f t="shared" si="1"/>
        <v>17.770590687428452</v>
      </c>
      <c r="AE13">
        <f>'IDT-1'!D13</f>
        <v>0</v>
      </c>
      <c r="AF13" s="26"/>
      <c r="AG13">
        <f t="shared" si="2"/>
        <v>17.770590687428452</v>
      </c>
      <c r="AI13" s="75">
        <f>PXIL!L13</f>
        <v>0</v>
      </c>
      <c r="AJ13" s="75">
        <f>PXIL!R13</f>
        <v>0</v>
      </c>
      <c r="AK13" s="75">
        <f>RTM_IEX!L13</f>
        <v>15.01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-5.0209205020920508E-2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3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9.7864107550629631E-2</v>
      </c>
      <c r="AD14">
        <f t="shared" si="1"/>
        <v>10.861926687428449</v>
      </c>
      <c r="AE14">
        <f>'IDT-1'!D14</f>
        <v>0</v>
      </c>
      <c r="AF14" s="26"/>
      <c r="AG14">
        <f t="shared" si="2"/>
        <v>10.861926687428449</v>
      </c>
      <c r="AI14" s="75">
        <f>PXIL!L14</f>
        <v>0</v>
      </c>
      <c r="AJ14" s="75">
        <f>PXIL!R14</f>
        <v>0</v>
      </c>
      <c r="AK14" s="75">
        <f>RTM_IEX!L14</f>
        <v>8.0399999999999991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-5.0209205020920508E-2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3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0.12092010755062965</v>
      </c>
      <c r="AD15">
        <f t="shared" si="1"/>
        <v>13.458870687428449</v>
      </c>
      <c r="AE15">
        <f>'IDT-1'!D15</f>
        <v>0</v>
      </c>
      <c r="AF15" s="26"/>
      <c r="AG15">
        <f t="shared" si="2"/>
        <v>13.458870687428449</v>
      </c>
      <c r="AI15" s="75">
        <f>PXIL!L15</f>
        <v>0</v>
      </c>
      <c r="AJ15" s="75">
        <f>PXIL!R15</f>
        <v>0</v>
      </c>
      <c r="AK15" s="75">
        <f>RTM_IEX!L15</f>
        <v>10.66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-5.0209205020920508E-2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3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0.12092010755062965</v>
      </c>
      <c r="AD16">
        <f t="shared" si="1"/>
        <v>13.458870687428449</v>
      </c>
      <c r="AE16">
        <f>'IDT-1'!D16</f>
        <v>0</v>
      </c>
      <c r="AF16" s="26"/>
      <c r="AG16">
        <f t="shared" si="2"/>
        <v>13.458870687428449</v>
      </c>
      <c r="AI16" s="75">
        <f>PXIL!L16</f>
        <v>0</v>
      </c>
      <c r="AJ16" s="75">
        <f>PXIL!R16</f>
        <v>0</v>
      </c>
      <c r="AK16" s="75">
        <f>RTM_IEX!L16</f>
        <v>10.66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-5.0209205020920508E-2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3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0.12092010755062965</v>
      </c>
      <c r="AD17">
        <f t="shared" si="1"/>
        <v>13.458870687428449</v>
      </c>
      <c r="AE17">
        <f>'IDT-1'!D17</f>
        <v>0</v>
      </c>
      <c r="AF17" s="26"/>
      <c r="AG17">
        <f t="shared" si="2"/>
        <v>13.458870687428449</v>
      </c>
      <c r="AI17" s="75">
        <f>PXIL!L17</f>
        <v>0</v>
      </c>
      <c r="AJ17" s="75">
        <f>PXIL!R17</f>
        <v>0</v>
      </c>
      <c r="AK17" s="75">
        <f>RTM_IEX!L17</f>
        <v>10.66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-5.0209205020920508E-2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3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0.12092010755062965</v>
      </c>
      <c r="AD18">
        <f t="shared" si="1"/>
        <v>13.458870687428449</v>
      </c>
      <c r="AE18">
        <f>'IDT-1'!D18</f>
        <v>0</v>
      </c>
      <c r="AF18" s="26"/>
      <c r="AG18">
        <f t="shared" si="2"/>
        <v>13.458870687428449</v>
      </c>
      <c r="AI18" s="75">
        <f>PXIL!L18</f>
        <v>0</v>
      </c>
      <c r="AJ18" s="75">
        <f>PXIL!R18</f>
        <v>0</v>
      </c>
      <c r="AK18" s="75">
        <f>RTM_IEX!L18</f>
        <v>10.66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-5.0209205020920508E-2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3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0.15664810755062966</v>
      </c>
      <c r="AD19">
        <f t="shared" si="1"/>
        <v>17.483142687428451</v>
      </c>
      <c r="AE19">
        <f>'IDT-1'!D19</f>
        <v>0</v>
      </c>
      <c r="AF19" s="26"/>
      <c r="AG19">
        <f t="shared" si="2"/>
        <v>17.483142687428451</v>
      </c>
      <c r="AI19" s="75">
        <f>PXIL!L19</f>
        <v>0</v>
      </c>
      <c r="AJ19" s="75">
        <f>PXIL!R19</f>
        <v>0</v>
      </c>
      <c r="AK19" s="75">
        <f>RTM_IEX!L19</f>
        <v>14.72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-5.0209205020920508E-2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3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9.531210755062966E-2</v>
      </c>
      <c r="AD20">
        <f t="shared" si="1"/>
        <v>10.574478687428449</v>
      </c>
      <c r="AE20">
        <f>'IDT-1'!D20</f>
        <v>0</v>
      </c>
      <c r="AF20" s="26"/>
      <c r="AG20">
        <f t="shared" si="2"/>
        <v>10.574478687428449</v>
      </c>
      <c r="AI20" s="75">
        <f>PXIL!L20</f>
        <v>0</v>
      </c>
      <c r="AJ20" s="75">
        <f>PXIL!R20</f>
        <v>0</v>
      </c>
      <c r="AK20" s="75">
        <f>RTM_IEX!L20</f>
        <v>7.75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-5.0209205020920508E-2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3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0.11660810755062964</v>
      </c>
      <c r="AD21">
        <f t="shared" si="1"/>
        <v>12.97318268742845</v>
      </c>
      <c r="AE21">
        <f>'IDT-1'!D21</f>
        <v>0</v>
      </c>
      <c r="AF21" s="26"/>
      <c r="AG21">
        <f t="shared" si="2"/>
        <v>12.97318268742845</v>
      </c>
      <c r="AI21" s="75">
        <f>PXIL!L21</f>
        <v>0</v>
      </c>
      <c r="AJ21" s="75">
        <f>PXIL!R21</f>
        <v>0</v>
      </c>
      <c r="AK21" s="75">
        <f>RTM_IEX!L21</f>
        <v>10.17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-5.0209205020920508E-2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3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0.11836810755062965</v>
      </c>
      <c r="AD22">
        <f t="shared" si="1"/>
        <v>13.171422687428448</v>
      </c>
      <c r="AE22">
        <f>'IDT-1'!D22</f>
        <v>0</v>
      </c>
      <c r="AF22" s="26"/>
      <c r="AG22">
        <f t="shared" si="2"/>
        <v>13.171422687428448</v>
      </c>
      <c r="AI22" s="75">
        <f>PXIL!L22</f>
        <v>0</v>
      </c>
      <c r="AJ22" s="75">
        <f>PXIL!R22</f>
        <v>0</v>
      </c>
      <c r="AK22" s="75">
        <f>RTM_IEX!L22</f>
        <v>10.37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-5.0209205020920508E-2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3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0.12347210755062965</v>
      </c>
      <c r="AD23">
        <f t="shared" si="1"/>
        <v>13.746318687428449</v>
      </c>
      <c r="AE23">
        <f>'IDT-1'!D23</f>
        <v>0</v>
      </c>
      <c r="AF23" s="26"/>
      <c r="AG23">
        <f t="shared" si="2"/>
        <v>13.746318687428449</v>
      </c>
      <c r="AI23" s="75">
        <f>PXIL!L23</f>
        <v>0</v>
      </c>
      <c r="AJ23" s="75">
        <f>PXIL!R23</f>
        <v>0</v>
      </c>
      <c r="AK23" s="75">
        <f>RTM_IEX!L23</f>
        <v>10.95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-5.0209205020920508E-2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3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0.12681610755062964</v>
      </c>
      <c r="AD24">
        <f t="shared" si="1"/>
        <v>14.122974687428449</v>
      </c>
      <c r="AE24">
        <f>'IDT-1'!D24</f>
        <v>0</v>
      </c>
      <c r="AF24" s="26"/>
      <c r="AG24">
        <f t="shared" si="2"/>
        <v>14.122974687428449</v>
      </c>
      <c r="AI24" s="75">
        <f>PXIL!L24</f>
        <v>0</v>
      </c>
      <c r="AJ24" s="75">
        <f>PXIL!R24</f>
        <v>0</v>
      </c>
      <c r="AK24" s="75">
        <f>RTM_IEX!L24</f>
        <v>11.33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-5.0209205020920508E-2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3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0.17627210755062966</v>
      </c>
      <c r="AD25">
        <f t="shared" si="1"/>
        <v>19.693518687428448</v>
      </c>
      <c r="AE25">
        <f>'IDT-1'!D25</f>
        <v>0</v>
      </c>
      <c r="AF25" s="26"/>
      <c r="AG25">
        <f t="shared" si="2"/>
        <v>19.693518687428448</v>
      </c>
      <c r="AI25" s="75">
        <f>PXIL!L25</f>
        <v>0</v>
      </c>
      <c r="AJ25" s="75">
        <f>PXIL!R25</f>
        <v>0</v>
      </c>
      <c r="AK25" s="75">
        <f>RTM_IEX!L25</f>
        <v>16.95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-5.0209205020920508E-2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3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0.11238410755062964</v>
      </c>
      <c r="AD26">
        <f t="shared" si="1"/>
        <v>12.497406687428448</v>
      </c>
      <c r="AE26">
        <f>'IDT-1'!D26</f>
        <v>0</v>
      </c>
      <c r="AF26" s="26"/>
      <c r="AG26">
        <f t="shared" si="2"/>
        <v>12.497406687428448</v>
      </c>
      <c r="AI26" s="75">
        <f>PXIL!L26</f>
        <v>0</v>
      </c>
      <c r="AJ26" s="75">
        <f>PXIL!R26</f>
        <v>0</v>
      </c>
      <c r="AK26" s="75">
        <f>RTM_IEX!L26</f>
        <v>9.69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-5.0209205020920508E-2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3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0.14133610755062964</v>
      </c>
      <c r="AD27">
        <f t="shared" si="1"/>
        <v>15.758454687428451</v>
      </c>
      <c r="AE27">
        <f>'IDT-1'!D27</f>
        <v>0</v>
      </c>
      <c r="AF27" s="26"/>
      <c r="AG27">
        <f t="shared" si="2"/>
        <v>15.758454687428451</v>
      </c>
      <c r="AI27" s="75">
        <f>PXIL!L27</f>
        <v>0</v>
      </c>
      <c r="AJ27" s="75">
        <f>PXIL!R27</f>
        <v>0</v>
      </c>
      <c r="AK27" s="75">
        <f>RTM_IEX!L27</f>
        <v>12.98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-5.0209205020920508E-2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3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0.14644010755062967</v>
      </c>
      <c r="AD28">
        <f t="shared" si="1"/>
        <v>16.333350687428453</v>
      </c>
      <c r="AE28">
        <f>'IDT-1'!D28</f>
        <v>0</v>
      </c>
      <c r="AF28" s="26"/>
      <c r="AG28">
        <f t="shared" si="2"/>
        <v>16.333350687428453</v>
      </c>
      <c r="AI28" s="75">
        <f>PXIL!L28</f>
        <v>0</v>
      </c>
      <c r="AJ28" s="75">
        <f>PXIL!R28</f>
        <v>0</v>
      </c>
      <c r="AK28" s="75">
        <f>RTM_IEX!L28</f>
        <v>13.56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-5.0209205020920508E-2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3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0.14820010755062965</v>
      </c>
      <c r="AD29">
        <f t="shared" si="1"/>
        <v>16.531590687428452</v>
      </c>
      <c r="AE29">
        <f>'IDT-1'!D29</f>
        <v>0</v>
      </c>
      <c r="AF29" s="26"/>
      <c r="AG29">
        <f t="shared" si="2"/>
        <v>16.531590687428452</v>
      </c>
      <c r="AI29" s="75">
        <f>PXIL!L29</f>
        <v>0</v>
      </c>
      <c r="AJ29" s="75">
        <f>PXIL!R29</f>
        <v>0</v>
      </c>
      <c r="AK29" s="75">
        <f>RTM_IEX!L29</f>
        <v>13.76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-5.0209205020920508E-2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3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0.14820010755062965</v>
      </c>
      <c r="AD30">
        <f t="shared" si="1"/>
        <v>16.531590687428452</v>
      </c>
      <c r="AE30">
        <f>'IDT-1'!D30</f>
        <v>0</v>
      </c>
      <c r="AF30" s="26"/>
      <c r="AG30">
        <f t="shared" si="2"/>
        <v>16.531590687428452</v>
      </c>
      <c r="AI30" s="75">
        <f>PXIL!L30</f>
        <v>0</v>
      </c>
      <c r="AJ30" s="75">
        <f>PXIL!R30</f>
        <v>0</v>
      </c>
      <c r="AK30" s="75">
        <f>RTM_IEX!L30</f>
        <v>13.76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-5.0209205020920508E-2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3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0.19756810755062967</v>
      </c>
      <c r="AD31">
        <f t="shared" si="1"/>
        <v>22.09222268742845</v>
      </c>
      <c r="AE31">
        <f>'IDT-1'!D31</f>
        <v>0</v>
      </c>
      <c r="AF31" s="26"/>
      <c r="AG31">
        <f t="shared" si="2"/>
        <v>22.09222268742845</v>
      </c>
      <c r="AI31" s="75">
        <f>PXIL!L31</f>
        <v>0</v>
      </c>
      <c r="AJ31" s="75">
        <f>PXIL!R31</f>
        <v>0</v>
      </c>
      <c r="AK31" s="75">
        <f>RTM_IEX!L31</f>
        <v>19.37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-5.0209205020920508E-2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3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0.13368010755062965</v>
      </c>
      <c r="AD32">
        <f t="shared" si="1"/>
        <v>14.896110687428449</v>
      </c>
      <c r="AE32">
        <f>'IDT-1'!D32</f>
        <v>0</v>
      </c>
      <c r="AF32" s="26"/>
      <c r="AG32">
        <f t="shared" si="2"/>
        <v>14.896110687428449</v>
      </c>
      <c r="AI32" s="75">
        <f>PXIL!L32</f>
        <v>0</v>
      </c>
      <c r="AJ32" s="75">
        <f>PXIL!R32</f>
        <v>0</v>
      </c>
      <c r="AK32" s="75">
        <f>RTM_IEX!L32</f>
        <v>12.11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-5.0209205020920508E-2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3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0.15840810755062965</v>
      </c>
      <c r="AD33">
        <f t="shared" si="1"/>
        <v>17.681382687428449</v>
      </c>
      <c r="AE33">
        <f>'IDT-1'!D33</f>
        <v>0</v>
      </c>
      <c r="AF33" s="26"/>
      <c r="AG33">
        <f t="shared" si="2"/>
        <v>17.681382687428449</v>
      </c>
      <c r="AI33" s="75">
        <f>PXIL!L33</f>
        <v>0</v>
      </c>
      <c r="AJ33" s="75">
        <f>PXIL!R33</f>
        <v>0</v>
      </c>
      <c r="AK33" s="75">
        <f>RTM_IEX!L33</f>
        <v>14.92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-5.0209205020920508E-2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3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0.16184010755062966</v>
      </c>
      <c r="AD34">
        <f t="shared" si="1"/>
        <v>18.06795068742845</v>
      </c>
      <c r="AE34">
        <f>'IDT-1'!D34</f>
        <v>0</v>
      </c>
      <c r="AF34" s="26"/>
      <c r="AG34">
        <f t="shared" si="2"/>
        <v>18.06795068742845</v>
      </c>
      <c r="AI34" s="75">
        <f>PXIL!L34</f>
        <v>0</v>
      </c>
      <c r="AJ34" s="75">
        <f>PXIL!R34</f>
        <v>0</v>
      </c>
      <c r="AK34" s="75">
        <f>RTM_IEX!L34</f>
        <v>15.31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-5.0209205020920508E-2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3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0.16184010755062966</v>
      </c>
      <c r="AD35">
        <f t="shared" si="1"/>
        <v>18.06795068742845</v>
      </c>
      <c r="AE35">
        <f>'IDT-1'!D35</f>
        <v>0</v>
      </c>
      <c r="AF35" s="26"/>
      <c r="AG35">
        <f t="shared" si="2"/>
        <v>18.06795068742845</v>
      </c>
      <c r="AI35" s="75">
        <f>PXIL!L35</f>
        <v>0</v>
      </c>
      <c r="AJ35" s="75">
        <f>PXIL!R35</f>
        <v>0</v>
      </c>
      <c r="AK35" s="75">
        <f>RTM_IEX!L35</f>
        <v>15.31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-5.0209205020920508E-2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3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0.16861610755062964</v>
      </c>
      <c r="AD36">
        <f t="shared" si="1"/>
        <v>18.831174687428447</v>
      </c>
      <c r="AE36">
        <f>'IDT-1'!D36</f>
        <v>0</v>
      </c>
      <c r="AF36" s="26"/>
      <c r="AG36">
        <f t="shared" si="2"/>
        <v>18.831174687428447</v>
      </c>
      <c r="AI36" s="75">
        <f>PXIL!L36</f>
        <v>0</v>
      </c>
      <c r="AJ36" s="75">
        <f>PXIL!R36</f>
        <v>0</v>
      </c>
      <c r="AK36" s="75">
        <f>RTM_IEX!L36</f>
        <v>16.079999999999998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-5.0209205020920508E-2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3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0.21895210755062966</v>
      </c>
      <c r="AD37">
        <f t="shared" si="1"/>
        <v>24.500838687428448</v>
      </c>
      <c r="AE37">
        <f>'IDT-1'!D37</f>
        <v>0</v>
      </c>
      <c r="AF37" s="26"/>
      <c r="AG37">
        <f t="shared" si="2"/>
        <v>24.500838687428448</v>
      </c>
      <c r="AI37" s="75">
        <f>PXIL!L37</f>
        <v>0</v>
      </c>
      <c r="AJ37" s="75">
        <f>PXIL!R37</f>
        <v>0</v>
      </c>
      <c r="AK37" s="75">
        <f>RTM_IEX!L37</f>
        <v>21.8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-5.0209205020920508E-2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3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0.14221610755062966</v>
      </c>
      <c r="AD38">
        <f t="shared" si="1"/>
        <v>15.85757468742845</v>
      </c>
      <c r="AE38">
        <f>'IDT-1'!D38</f>
        <v>0</v>
      </c>
      <c r="AF38" s="26"/>
      <c r="AG38">
        <f t="shared" si="2"/>
        <v>15.85757468742845</v>
      </c>
      <c r="AI38" s="75">
        <f>PXIL!L38</f>
        <v>0</v>
      </c>
      <c r="AJ38" s="75">
        <f>PXIL!R38</f>
        <v>0</v>
      </c>
      <c r="AK38" s="75">
        <f>RTM_IEX!L38</f>
        <v>13.08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-5.0209205020920508E-2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3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0.17116810755062967</v>
      </c>
      <c r="AD39">
        <f t="shared" si="1"/>
        <v>19.118622687428449</v>
      </c>
      <c r="AE39">
        <f>'IDT-1'!D39</f>
        <v>0</v>
      </c>
      <c r="AF39" s="26"/>
      <c r="AG39">
        <f t="shared" si="2"/>
        <v>19.118622687428449</v>
      </c>
      <c r="AI39" s="75">
        <f>PXIL!L39</f>
        <v>0</v>
      </c>
      <c r="AJ39" s="75">
        <f>PXIL!R39</f>
        <v>0</v>
      </c>
      <c r="AK39" s="75">
        <f>RTM_IEX!L39</f>
        <v>16.37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-5.0209205020920508E-2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3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0.16949610755062966</v>
      </c>
      <c r="AD40">
        <f t="shared" si="1"/>
        <v>18.93029468742845</v>
      </c>
      <c r="AE40">
        <f>'IDT-1'!D40</f>
        <v>0</v>
      </c>
      <c r="AF40" s="26"/>
      <c r="AG40">
        <f t="shared" si="2"/>
        <v>18.93029468742845</v>
      </c>
      <c r="AI40" s="75">
        <f>PXIL!L40</f>
        <v>0</v>
      </c>
      <c r="AJ40" s="75">
        <f>PXIL!R40</f>
        <v>0</v>
      </c>
      <c r="AK40" s="75">
        <f>RTM_IEX!L40</f>
        <v>16.18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-5.0209205020920508E-2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3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0.16949610755062966</v>
      </c>
      <c r="AD41">
        <f t="shared" si="1"/>
        <v>18.93029468742845</v>
      </c>
      <c r="AE41">
        <f>'IDT-1'!D41</f>
        <v>0</v>
      </c>
      <c r="AF41" s="26"/>
      <c r="AG41">
        <f t="shared" si="2"/>
        <v>18.93029468742845</v>
      </c>
      <c r="AI41" s="75">
        <f>PXIL!L41</f>
        <v>0</v>
      </c>
      <c r="AJ41" s="75">
        <f>PXIL!R41</f>
        <v>0</v>
      </c>
      <c r="AK41" s="75">
        <f>RTM_IEX!L41</f>
        <v>16.18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-5.0209205020920508E-2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3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0.16008010755062965</v>
      </c>
      <c r="AD42">
        <f t="shared" si="1"/>
        <v>17.869710687428448</v>
      </c>
      <c r="AE42">
        <f>'IDT-1'!D42</f>
        <v>0</v>
      </c>
      <c r="AF42" s="26"/>
      <c r="AG42">
        <f t="shared" si="2"/>
        <v>17.869710687428448</v>
      </c>
      <c r="AI42" s="75">
        <f>PXIL!L42</f>
        <v>0</v>
      </c>
      <c r="AJ42" s="75">
        <f>PXIL!R42</f>
        <v>0</v>
      </c>
      <c r="AK42" s="75">
        <f>RTM_IEX!L42</f>
        <v>15.11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-5.0209205020920508E-2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3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0.20610410755062966</v>
      </c>
      <c r="AD43">
        <f t="shared" si="1"/>
        <v>23.053686687428449</v>
      </c>
      <c r="AE43">
        <f>'IDT-1'!D43</f>
        <v>0</v>
      </c>
      <c r="AF43" s="26"/>
      <c r="AG43">
        <f t="shared" si="2"/>
        <v>23.053686687428449</v>
      </c>
      <c r="AI43" s="75">
        <f>PXIL!L43</f>
        <v>0</v>
      </c>
      <c r="AJ43" s="75">
        <f>PXIL!R43</f>
        <v>0</v>
      </c>
      <c r="AK43" s="75">
        <f>RTM_IEX!L43</f>
        <v>20.34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-5.0209205020920508E-2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3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0.13790410755062965</v>
      </c>
      <c r="AD44">
        <f t="shared" si="1"/>
        <v>15.371886687428448</v>
      </c>
      <c r="AE44">
        <f>'IDT-1'!D44</f>
        <v>0</v>
      </c>
      <c r="AF44" s="26"/>
      <c r="AG44">
        <f t="shared" si="2"/>
        <v>15.371886687428448</v>
      </c>
      <c r="AI44" s="75">
        <f>PXIL!L44</f>
        <v>0</v>
      </c>
      <c r="AJ44" s="75">
        <f>PXIL!R44</f>
        <v>0</v>
      </c>
      <c r="AK44" s="75">
        <f>RTM_IEX!L44</f>
        <v>12.59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-5.0209205020920508E-2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3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0.16773610755062965</v>
      </c>
      <c r="AD45">
        <f t="shared" si="1"/>
        <v>18.732054687428448</v>
      </c>
      <c r="AE45">
        <f>'IDT-1'!D45</f>
        <v>0</v>
      </c>
      <c r="AF45" s="26"/>
      <c r="AG45">
        <f t="shared" si="2"/>
        <v>18.732054687428448</v>
      </c>
      <c r="AI45" s="75">
        <f>PXIL!L45</f>
        <v>0</v>
      </c>
      <c r="AJ45" s="75">
        <f>PXIL!R45</f>
        <v>0</v>
      </c>
      <c r="AK45" s="75">
        <f>RTM_IEX!L45</f>
        <v>15.98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-5.0209205020920508E-2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3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0.17204810755062966</v>
      </c>
      <c r="AD46">
        <f t="shared" si="1"/>
        <v>19.217742687428448</v>
      </c>
      <c r="AE46">
        <f>'IDT-1'!D46</f>
        <v>0</v>
      </c>
      <c r="AF46" s="26"/>
      <c r="AG46">
        <f t="shared" si="2"/>
        <v>19.217742687428448</v>
      </c>
      <c r="AI46" s="75">
        <f>PXIL!L46</f>
        <v>0</v>
      </c>
      <c r="AJ46" s="75">
        <f>PXIL!R46</f>
        <v>0</v>
      </c>
      <c r="AK46" s="75">
        <f>RTM_IEX!L46</f>
        <v>16.47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-5.0209205020920508E-2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3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0.17204810755062966</v>
      </c>
      <c r="AD47">
        <f t="shared" si="1"/>
        <v>19.217742687428448</v>
      </c>
      <c r="AE47">
        <f>'IDT-1'!D47</f>
        <v>0</v>
      </c>
      <c r="AF47" s="26"/>
      <c r="AG47">
        <f t="shared" si="2"/>
        <v>19.217742687428448</v>
      </c>
      <c r="AI47" s="75">
        <f>PXIL!L47</f>
        <v>0</v>
      </c>
      <c r="AJ47" s="75">
        <f>PXIL!R47</f>
        <v>0</v>
      </c>
      <c r="AK47" s="75">
        <f>RTM_IEX!L47</f>
        <v>16.47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-5.0209205020920508E-2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3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0.17204810755062966</v>
      </c>
      <c r="AD48">
        <f t="shared" si="1"/>
        <v>19.217742687428448</v>
      </c>
      <c r="AE48">
        <f>'IDT-1'!D48</f>
        <v>0</v>
      </c>
      <c r="AF48" s="26"/>
      <c r="AG48">
        <f t="shared" si="2"/>
        <v>19.217742687428448</v>
      </c>
      <c r="AI48" s="75">
        <f>PXIL!L48</f>
        <v>0</v>
      </c>
      <c r="AJ48" s="75">
        <f>PXIL!R48</f>
        <v>0</v>
      </c>
      <c r="AK48" s="75">
        <f>RTM_IEX!L48</f>
        <v>16.47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-5.0209205020920508E-2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3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0.20953610755062965</v>
      </c>
      <c r="AD49">
        <f t="shared" si="1"/>
        <v>23.44025468742845</v>
      </c>
      <c r="AE49">
        <f>'IDT-1'!D49</f>
        <v>0</v>
      </c>
      <c r="AF49" s="26"/>
      <c r="AG49">
        <f t="shared" si="2"/>
        <v>23.44025468742845</v>
      </c>
      <c r="AI49" s="75">
        <f>PXIL!L49</f>
        <v>0</v>
      </c>
      <c r="AJ49" s="75">
        <f>PXIL!R49</f>
        <v>0</v>
      </c>
      <c r="AK49" s="75">
        <f>RTM_IEX!L49</f>
        <v>20.73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-5.0209205020920508E-2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3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0.14644010755062967</v>
      </c>
      <c r="AD50">
        <f t="shared" si="1"/>
        <v>16.333350687428453</v>
      </c>
      <c r="AE50">
        <f>'IDT-1'!D50</f>
        <v>0</v>
      </c>
      <c r="AF50" s="26"/>
      <c r="AG50">
        <f t="shared" si="2"/>
        <v>16.333350687428453</v>
      </c>
      <c r="AI50" s="75">
        <f>PXIL!L50</f>
        <v>0</v>
      </c>
      <c r="AJ50" s="75">
        <f>PXIL!R50</f>
        <v>0</v>
      </c>
      <c r="AK50" s="75">
        <f>RTM_IEX!L50</f>
        <v>13.56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-5.0209205020920508E-2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3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0.15920010755062966</v>
      </c>
      <c r="AD51">
        <f t="shared" si="1"/>
        <v>17.770590687428452</v>
      </c>
      <c r="AE51">
        <f>'IDT-1'!D51</f>
        <v>0</v>
      </c>
      <c r="AF51" s="26"/>
      <c r="AG51">
        <f t="shared" si="2"/>
        <v>17.770590687428452</v>
      </c>
      <c r="AI51" s="75">
        <f>PXIL!L51</f>
        <v>0</v>
      </c>
      <c r="AJ51" s="75">
        <f>PXIL!R51</f>
        <v>0</v>
      </c>
      <c r="AK51" s="75">
        <f>RTM_IEX!L51</f>
        <v>15.01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-5.0209205020920508E-2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3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0.15497610755062965</v>
      </c>
      <c r="AD52">
        <f t="shared" si="1"/>
        <v>17.294814687428449</v>
      </c>
      <c r="AE52">
        <f>'IDT-1'!D52</f>
        <v>0</v>
      </c>
      <c r="AF52" s="26"/>
      <c r="AG52">
        <f t="shared" si="2"/>
        <v>17.294814687428449</v>
      </c>
      <c r="AI52" s="75">
        <f>PXIL!L52</f>
        <v>0</v>
      </c>
      <c r="AJ52" s="75">
        <f>PXIL!R52</f>
        <v>0</v>
      </c>
      <c r="AK52" s="75">
        <f>RTM_IEX!L52</f>
        <v>14.53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-5.0209205020920508E-2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3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0.15920010755062966</v>
      </c>
      <c r="AD53">
        <f t="shared" si="1"/>
        <v>17.770590687428452</v>
      </c>
      <c r="AE53">
        <f>'IDT-1'!D53</f>
        <v>0</v>
      </c>
      <c r="AF53" s="26"/>
      <c r="AG53">
        <f t="shared" si="2"/>
        <v>17.770590687428452</v>
      </c>
      <c r="AI53" s="75">
        <f>PXIL!L53</f>
        <v>0</v>
      </c>
      <c r="AJ53" s="75">
        <f>PXIL!R53</f>
        <v>0</v>
      </c>
      <c r="AK53" s="75">
        <f>RTM_IEX!L53</f>
        <v>15.01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-5.0209205020920508E-2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3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0.14644010755062967</v>
      </c>
      <c r="AD54">
        <f t="shared" si="1"/>
        <v>16.333350687428453</v>
      </c>
      <c r="AE54">
        <f>'IDT-1'!D54</f>
        <v>0</v>
      </c>
      <c r="AF54" s="26"/>
      <c r="AG54">
        <f t="shared" si="2"/>
        <v>16.333350687428453</v>
      </c>
      <c r="AI54" s="75">
        <f>PXIL!L54</f>
        <v>0</v>
      </c>
      <c r="AJ54" s="75">
        <f>PXIL!R54</f>
        <v>0</v>
      </c>
      <c r="AK54" s="75">
        <f>RTM_IEX!L54</f>
        <v>13.56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-5.0209205020920508E-2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3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0.20012010755062967</v>
      </c>
      <c r="AD55">
        <f t="shared" si="1"/>
        <v>22.379670687428451</v>
      </c>
      <c r="AE55">
        <f>'IDT-1'!D55</f>
        <v>0</v>
      </c>
      <c r="AF55" s="26"/>
      <c r="AG55">
        <f t="shared" si="2"/>
        <v>22.379670687428451</v>
      </c>
      <c r="AI55" s="75">
        <f>PXIL!L55</f>
        <v>0</v>
      </c>
      <c r="AJ55" s="75">
        <f>PXIL!R55</f>
        <v>0</v>
      </c>
      <c r="AK55" s="75">
        <f>RTM_IEX!L55</f>
        <v>19.66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-5.0209205020920508E-2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3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0.13456010755062967</v>
      </c>
      <c r="AD56">
        <f t="shared" si="1"/>
        <v>14.99523068742845</v>
      </c>
      <c r="AE56">
        <f>'IDT-1'!D56</f>
        <v>0</v>
      </c>
      <c r="AF56" s="26"/>
      <c r="AG56">
        <f t="shared" si="2"/>
        <v>14.99523068742845</v>
      </c>
      <c r="AI56" s="75">
        <f>PXIL!L56</f>
        <v>0</v>
      </c>
      <c r="AJ56" s="75">
        <f>PXIL!R56</f>
        <v>0</v>
      </c>
      <c r="AK56" s="75">
        <f>RTM_IEX!L56</f>
        <v>12.21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-5.0209205020920508E-2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3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0.15075210755062965</v>
      </c>
      <c r="AD57">
        <f t="shared" si="1"/>
        <v>16.819038687428449</v>
      </c>
      <c r="AE57">
        <f>'IDT-1'!D57</f>
        <v>0</v>
      </c>
      <c r="AF57" s="26"/>
      <c r="AG57">
        <f t="shared" si="2"/>
        <v>16.819038687428449</v>
      </c>
      <c r="AI57" s="75">
        <f>PXIL!L57</f>
        <v>0</v>
      </c>
      <c r="AJ57" s="75">
        <f>PXIL!R57</f>
        <v>0</v>
      </c>
      <c r="AK57" s="75">
        <f>RTM_IEX!L57</f>
        <v>14.05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-5.0209205020920508E-2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3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0.15075210755062965</v>
      </c>
      <c r="AD58">
        <f t="shared" si="1"/>
        <v>16.819038687428449</v>
      </c>
      <c r="AE58">
        <f>'IDT-1'!D58</f>
        <v>0</v>
      </c>
      <c r="AF58" s="26"/>
      <c r="AG58">
        <f t="shared" si="2"/>
        <v>16.819038687428449</v>
      </c>
      <c r="AI58" s="75">
        <f>PXIL!L58</f>
        <v>0</v>
      </c>
      <c r="AJ58" s="75">
        <f>PXIL!R58</f>
        <v>0</v>
      </c>
      <c r="AK58" s="75">
        <f>RTM_IEX!L58</f>
        <v>14.05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-5.0209205020920508E-2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3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0.15075210755062965</v>
      </c>
      <c r="AD59">
        <f t="shared" si="1"/>
        <v>16.819038687428449</v>
      </c>
      <c r="AE59">
        <f>'IDT-1'!D59</f>
        <v>0</v>
      </c>
      <c r="AF59" s="26"/>
      <c r="AG59">
        <f t="shared" si="2"/>
        <v>16.819038687428449</v>
      </c>
      <c r="AI59" s="75">
        <f>PXIL!L59</f>
        <v>0</v>
      </c>
      <c r="AJ59" s="75">
        <f>PXIL!R59</f>
        <v>0</v>
      </c>
      <c r="AK59" s="75">
        <f>RTM_IEX!L59</f>
        <v>14.05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-5.0209205020920508E-2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3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0.14899210755062964</v>
      </c>
      <c r="AD60">
        <f t="shared" si="1"/>
        <v>16.620798687428451</v>
      </c>
      <c r="AE60">
        <f>'IDT-1'!D60</f>
        <v>0</v>
      </c>
      <c r="AF60" s="26"/>
      <c r="AG60">
        <f t="shared" si="2"/>
        <v>16.620798687428451</v>
      </c>
      <c r="AI60" s="75">
        <f>PXIL!L60</f>
        <v>0</v>
      </c>
      <c r="AJ60" s="75">
        <f>PXIL!R60</f>
        <v>0</v>
      </c>
      <c r="AK60" s="75">
        <f>RTM_IEX!L60</f>
        <v>13.85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-5.0209205020920508E-2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3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0.18912010755062966</v>
      </c>
      <c r="AD61">
        <f t="shared" si="1"/>
        <v>21.14067068742845</v>
      </c>
      <c r="AE61">
        <f>'IDT-1'!D61</f>
        <v>0</v>
      </c>
      <c r="AF61" s="26"/>
      <c r="AG61">
        <f t="shared" si="2"/>
        <v>21.14067068742845</v>
      </c>
      <c r="AI61" s="75">
        <f>PXIL!L61</f>
        <v>0</v>
      </c>
      <c r="AJ61" s="75">
        <f>PXIL!R61</f>
        <v>0</v>
      </c>
      <c r="AK61" s="75">
        <f>RTM_IEX!L61</f>
        <v>18.41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-5.0209205020920508E-2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3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0.12259210755062966</v>
      </c>
      <c r="AD62">
        <f t="shared" si="1"/>
        <v>13.64719868742845</v>
      </c>
      <c r="AE62">
        <f>'IDT-1'!D62</f>
        <v>0</v>
      </c>
      <c r="AF62" s="26"/>
      <c r="AG62">
        <f t="shared" si="2"/>
        <v>13.64719868742845</v>
      </c>
      <c r="AI62" s="75">
        <f>PXIL!L62</f>
        <v>0</v>
      </c>
      <c r="AJ62" s="75">
        <f>PXIL!R62</f>
        <v>0</v>
      </c>
      <c r="AK62" s="75">
        <f>RTM_IEX!L62</f>
        <v>10.85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-5.0209205020920508E-2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3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0.13456010755062967</v>
      </c>
      <c r="AD63">
        <f t="shared" si="1"/>
        <v>14.99523068742845</v>
      </c>
      <c r="AE63">
        <f>'IDT-1'!D63</f>
        <v>0</v>
      </c>
      <c r="AF63" s="26"/>
      <c r="AG63">
        <f t="shared" si="2"/>
        <v>14.99523068742845</v>
      </c>
      <c r="AI63" s="75">
        <f>PXIL!L63</f>
        <v>0</v>
      </c>
      <c r="AJ63" s="75">
        <f>PXIL!R63</f>
        <v>0</v>
      </c>
      <c r="AK63" s="75">
        <f>RTM_IEX!L63</f>
        <v>12.21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-5.0209205020920508E-2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3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0.13456010755062967</v>
      </c>
      <c r="AD64">
        <f t="shared" si="1"/>
        <v>14.99523068742845</v>
      </c>
      <c r="AE64">
        <f>'IDT-1'!D64</f>
        <v>0</v>
      </c>
      <c r="AF64" s="26"/>
      <c r="AG64">
        <f t="shared" si="2"/>
        <v>14.99523068742845</v>
      </c>
      <c r="AI64" s="75">
        <f>PXIL!L64</f>
        <v>0</v>
      </c>
      <c r="AJ64" s="75">
        <f>PXIL!R64</f>
        <v>0</v>
      </c>
      <c r="AK64" s="75">
        <f>RTM_IEX!L64</f>
        <v>12.21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-5.0209205020920508E-2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3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0.13456010755062967</v>
      </c>
      <c r="AD65">
        <f t="shared" si="1"/>
        <v>14.99523068742845</v>
      </c>
      <c r="AE65">
        <f>'IDT-1'!D65</f>
        <v>0</v>
      </c>
      <c r="AF65" s="26"/>
      <c r="AG65">
        <f t="shared" si="2"/>
        <v>14.99523068742845</v>
      </c>
      <c r="AI65" s="75">
        <f>PXIL!L65</f>
        <v>0</v>
      </c>
      <c r="AJ65" s="75">
        <f>PXIL!R65</f>
        <v>0</v>
      </c>
      <c r="AK65" s="75">
        <f>RTM_IEX!L65</f>
        <v>12.21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-5.0209205020920508E-2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3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0.13456010755062967</v>
      </c>
      <c r="AD66">
        <f t="shared" si="1"/>
        <v>14.99523068742845</v>
      </c>
      <c r="AE66">
        <f>'IDT-1'!D66</f>
        <v>0</v>
      </c>
      <c r="AF66" s="26"/>
      <c r="AG66">
        <f t="shared" si="2"/>
        <v>14.99523068742845</v>
      </c>
      <c r="AI66" s="75">
        <f>PXIL!L66</f>
        <v>0</v>
      </c>
      <c r="AJ66" s="75">
        <f>PXIL!R66</f>
        <v>0</v>
      </c>
      <c r="AK66" s="75">
        <f>RTM_IEX!L66</f>
        <v>12.21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-5.0209205020920508E-2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3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0.18648010755062966</v>
      </c>
      <c r="AD67">
        <f t="shared" si="1"/>
        <v>20.843310687428449</v>
      </c>
      <c r="AE67">
        <f>'IDT-1'!D67</f>
        <v>0</v>
      </c>
      <c r="AF67" s="26"/>
      <c r="AG67">
        <f t="shared" si="2"/>
        <v>20.843310687428449</v>
      </c>
      <c r="AI67" s="75">
        <f>PXIL!L67</f>
        <v>0</v>
      </c>
      <c r="AJ67" s="75">
        <f>PXIL!R67</f>
        <v>0</v>
      </c>
      <c r="AK67" s="75">
        <f>RTM_IEX!L67</f>
        <v>18.11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-5.0209205020920508E-2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3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0.12092010755062965</v>
      </c>
      <c r="AD68">
        <f t="shared" ref="AD68:AD98" si="4">SUM(B68:AB68,AI68:AR68)-AC68</f>
        <v>13.458870687428449</v>
      </c>
      <c r="AE68">
        <f>'IDT-1'!D68</f>
        <v>0</v>
      </c>
      <c r="AF68" s="26"/>
      <c r="AG68">
        <f t="shared" ref="AG68:AG98" si="5">SUM(AD68:AF68)</f>
        <v>13.458870687428449</v>
      </c>
      <c r="AI68" s="75">
        <f>PXIL!L68</f>
        <v>0</v>
      </c>
      <c r="AJ68" s="75">
        <f>PXIL!R68</f>
        <v>0</v>
      </c>
      <c r="AK68" s="75">
        <f>RTM_IEX!L68</f>
        <v>10.66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-5.0209205020920508E-2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3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0.14644010755062967</v>
      </c>
      <c r="AD69">
        <f t="shared" si="4"/>
        <v>16.333350687428453</v>
      </c>
      <c r="AE69">
        <f>'IDT-1'!D69</f>
        <v>0</v>
      </c>
      <c r="AF69" s="26"/>
      <c r="AG69">
        <f t="shared" si="5"/>
        <v>16.333350687428453</v>
      </c>
      <c r="AI69" s="75">
        <f>PXIL!L69</f>
        <v>0</v>
      </c>
      <c r="AJ69" s="75">
        <f>PXIL!R69</f>
        <v>0</v>
      </c>
      <c r="AK69" s="75">
        <f>RTM_IEX!L69</f>
        <v>13.56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-5.0209205020920508E-2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3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0.15497610755062965</v>
      </c>
      <c r="AD70">
        <f t="shared" si="4"/>
        <v>17.294814687428449</v>
      </c>
      <c r="AE70">
        <f>'IDT-1'!D70</f>
        <v>0</v>
      </c>
      <c r="AF70" s="26"/>
      <c r="AG70">
        <f t="shared" si="5"/>
        <v>17.294814687428449</v>
      </c>
      <c r="AI70" s="75">
        <f>PXIL!L70</f>
        <v>0</v>
      </c>
      <c r="AJ70" s="75">
        <f>PXIL!R70</f>
        <v>0</v>
      </c>
      <c r="AK70" s="75">
        <f>RTM_IEX!L70</f>
        <v>14.53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-5.0209205020920508E-2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3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0.15920010755062966</v>
      </c>
      <c r="AD71">
        <f t="shared" si="4"/>
        <v>17.770590687428452</v>
      </c>
      <c r="AE71">
        <f>'IDT-1'!D71</f>
        <v>0</v>
      </c>
      <c r="AF71" s="26"/>
      <c r="AG71">
        <f t="shared" si="5"/>
        <v>17.770590687428452</v>
      </c>
      <c r="AI71" s="75">
        <f>PXIL!L71</f>
        <v>0</v>
      </c>
      <c r="AJ71" s="75">
        <f>PXIL!R71</f>
        <v>0</v>
      </c>
      <c r="AK71" s="75">
        <f>RTM_IEX!L71</f>
        <v>15.01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-5.0209205020920508E-2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3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0.16351210755062967</v>
      </c>
      <c r="AD72">
        <f t="shared" si="4"/>
        <v>18.256278687428448</v>
      </c>
      <c r="AE72">
        <f>'IDT-1'!D72</f>
        <v>0</v>
      </c>
      <c r="AF72" s="26"/>
      <c r="AG72">
        <f t="shared" si="5"/>
        <v>18.256278687428448</v>
      </c>
      <c r="AI72" s="75">
        <f>PXIL!L72</f>
        <v>0</v>
      </c>
      <c r="AJ72" s="75">
        <f>PXIL!R72</f>
        <v>0</v>
      </c>
      <c r="AK72" s="75">
        <f>RTM_IEX!L72</f>
        <v>15.5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-5.0209205020920508E-2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3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0.21464010755062965</v>
      </c>
      <c r="AD73">
        <f t="shared" si="4"/>
        <v>24.015150687428449</v>
      </c>
      <c r="AE73">
        <f>'IDT-1'!D73</f>
        <v>0</v>
      </c>
      <c r="AF73" s="26"/>
      <c r="AG73">
        <f t="shared" si="5"/>
        <v>24.015150687428449</v>
      </c>
      <c r="AI73" s="75">
        <f>PXIL!L73</f>
        <v>0</v>
      </c>
      <c r="AJ73" s="75">
        <f>PXIL!R73</f>
        <v>0</v>
      </c>
      <c r="AK73" s="75">
        <f>RTM_IEX!L73</f>
        <v>21.31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-5.0209205020920508E-2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3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2.7112107550629642E-2</v>
      </c>
      <c r="AD74">
        <f t="shared" si="4"/>
        <v>2.8926786874284498</v>
      </c>
      <c r="AE74">
        <f>'IDT-1'!D74</f>
        <v>0</v>
      </c>
      <c r="AF74" s="26"/>
      <c r="AG74">
        <f t="shared" si="5"/>
        <v>2.8926786874284498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-5.0209205020920508E-2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3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2.7112107550629642E-2</v>
      </c>
      <c r="AD75">
        <f t="shared" si="4"/>
        <v>2.8926786874284498</v>
      </c>
      <c r="AE75">
        <f>'IDT-1'!D75</f>
        <v>0</v>
      </c>
      <c r="AF75" s="26"/>
      <c r="AG75">
        <f t="shared" si="5"/>
        <v>2.8926786874284498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-5.0209205020920508E-2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3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2.7112107550629642E-2</v>
      </c>
      <c r="AD76">
        <f t="shared" si="4"/>
        <v>2.8926786874284498</v>
      </c>
      <c r="AE76">
        <f>'IDT-1'!D76</f>
        <v>0</v>
      </c>
      <c r="AF76" s="26"/>
      <c r="AG76">
        <f t="shared" si="5"/>
        <v>2.8926786874284498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-5.0209205020920508E-2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3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2.7112107550629642E-2</v>
      </c>
      <c r="AD77">
        <f t="shared" si="4"/>
        <v>2.8926786874284498</v>
      </c>
      <c r="AE77">
        <f>'IDT-1'!D77</f>
        <v>0</v>
      </c>
      <c r="AF77" s="26"/>
      <c r="AG77">
        <f t="shared" si="5"/>
        <v>2.8926786874284498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-5.0209205020920508E-2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3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2.7112107550629642E-2</v>
      </c>
      <c r="AD78">
        <f t="shared" si="4"/>
        <v>2.8926786874284498</v>
      </c>
      <c r="AE78">
        <f>'IDT-1'!D78</f>
        <v>0</v>
      </c>
      <c r="AF78" s="26"/>
      <c r="AG78">
        <f t="shared" si="5"/>
        <v>2.8926786874284498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-5.0209205020920508E-2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3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0.23171210755062965</v>
      </c>
      <c r="AD79">
        <f t="shared" si="4"/>
        <v>25.938078687428451</v>
      </c>
      <c r="AE79">
        <f>'IDT-1'!D79</f>
        <v>0</v>
      </c>
      <c r="AF79" s="26"/>
      <c r="AG79">
        <f t="shared" si="5"/>
        <v>25.938078687428451</v>
      </c>
      <c r="AI79" s="75">
        <f>PXIL!L79</f>
        <v>0</v>
      </c>
      <c r="AJ79" s="75">
        <f>PXIL!R79</f>
        <v>0</v>
      </c>
      <c r="AK79" s="75">
        <f>RTM_IEX!L79</f>
        <v>23.25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-5.0209205020920508E-2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3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2.7112107550629642E-2</v>
      </c>
      <c r="AD80">
        <f t="shared" si="4"/>
        <v>2.8926786874284498</v>
      </c>
      <c r="AE80">
        <f>'IDT-1'!D80</f>
        <v>0</v>
      </c>
      <c r="AF80" s="26"/>
      <c r="AG80">
        <f t="shared" si="5"/>
        <v>2.8926786874284498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-5.0209205020920508E-2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3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2.7112107550629642E-2</v>
      </c>
      <c r="AD81">
        <f t="shared" si="4"/>
        <v>2.8926786874284498</v>
      </c>
      <c r="AE81">
        <f>'IDT-1'!D81</f>
        <v>0</v>
      </c>
      <c r="AF81" s="26"/>
      <c r="AG81">
        <f t="shared" si="5"/>
        <v>2.8926786874284498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-5.0209205020920508E-2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3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0.18568810755062964</v>
      </c>
      <c r="AD82">
        <f t="shared" si="4"/>
        <v>20.75410268742845</v>
      </c>
      <c r="AE82">
        <f>'IDT-1'!D82</f>
        <v>0</v>
      </c>
      <c r="AF82" s="26"/>
      <c r="AG82">
        <f t="shared" si="5"/>
        <v>20.75410268742845</v>
      </c>
      <c r="AI82" s="75">
        <f>PXIL!L82</f>
        <v>0</v>
      </c>
      <c r="AJ82" s="75">
        <f>PXIL!R82</f>
        <v>0</v>
      </c>
      <c r="AK82" s="75">
        <f>RTM_IEX!L82</f>
        <v>18.02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-5.0209205020920508E-2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3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0.18058410755062967</v>
      </c>
      <c r="AD83">
        <f t="shared" si="4"/>
        <v>20.179206687428451</v>
      </c>
      <c r="AE83">
        <f>'IDT-1'!D83</f>
        <v>0</v>
      </c>
      <c r="AF83" s="26"/>
      <c r="AG83">
        <f t="shared" si="5"/>
        <v>20.179206687428451</v>
      </c>
      <c r="AI83" s="75">
        <f>PXIL!L83</f>
        <v>0</v>
      </c>
      <c r="AJ83" s="75">
        <f>PXIL!R83</f>
        <v>0</v>
      </c>
      <c r="AK83" s="75">
        <f>RTM_IEX!L83</f>
        <v>17.440000000000001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-5.0209205020920508E-2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3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0.17715210755062966</v>
      </c>
      <c r="AD84">
        <f t="shared" si="4"/>
        <v>19.79263868742845</v>
      </c>
      <c r="AE84">
        <f>'IDT-1'!D84</f>
        <v>0</v>
      </c>
      <c r="AF84" s="26"/>
      <c r="AG84">
        <f t="shared" si="5"/>
        <v>19.79263868742845</v>
      </c>
      <c r="AI84" s="75">
        <f>PXIL!L84</f>
        <v>0</v>
      </c>
      <c r="AJ84" s="75">
        <f>PXIL!R84</f>
        <v>0</v>
      </c>
      <c r="AK84" s="75">
        <f>RTM_IEX!L84</f>
        <v>17.05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-0.02</v>
      </c>
      <c r="H85">
        <f>PPCL_Spot!R85</f>
        <v>0</v>
      </c>
      <c r="I85">
        <f>Bawana_NG!R85</f>
        <v>-5.0209205020920508E-2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3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0.2230873262754077</v>
      </c>
      <c r="AD85">
        <f t="shared" si="4"/>
        <v>24.986703468703674</v>
      </c>
      <c r="AE85">
        <f>'IDT-1'!D85</f>
        <v>0</v>
      </c>
      <c r="AF85" s="26"/>
      <c r="AG85">
        <f t="shared" si="5"/>
        <v>24.986703468703674</v>
      </c>
      <c r="AI85" s="75">
        <f>PXIL!L85</f>
        <v>0</v>
      </c>
      <c r="AJ85" s="75">
        <f>PXIL!R85</f>
        <v>0</v>
      </c>
      <c r="AK85" s="75">
        <f>RTM_IEX!L85</f>
        <v>22.28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-0.02</v>
      </c>
      <c r="H86">
        <f>PPCL_Spot!R86</f>
        <v>0</v>
      </c>
      <c r="I86">
        <f>Bawana_NG!R86</f>
        <v>-5.0209205020920508E-2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3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0.15488732627540769</v>
      </c>
      <c r="AD86">
        <f t="shared" si="4"/>
        <v>17.304903468703671</v>
      </c>
      <c r="AE86">
        <f>'IDT-1'!D86</f>
        <v>0</v>
      </c>
      <c r="AF86" s="26"/>
      <c r="AG86">
        <f t="shared" si="5"/>
        <v>17.304903468703671</v>
      </c>
      <c r="AI86" s="75">
        <f>PXIL!L86</f>
        <v>0</v>
      </c>
      <c r="AJ86" s="75">
        <f>PXIL!R86</f>
        <v>0</v>
      </c>
      <c r="AK86" s="75">
        <f>RTM_IEX!L86</f>
        <v>14.53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-0.02</v>
      </c>
      <c r="H87">
        <f>PPCL_Spot!R87</f>
        <v>0</v>
      </c>
      <c r="I87">
        <f>Bawana_NG!R87</f>
        <v>-5.0209205020920508E-2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3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0.16685532627540769</v>
      </c>
      <c r="AD87">
        <f t="shared" si="4"/>
        <v>18.652935468703674</v>
      </c>
      <c r="AE87">
        <f>'IDT-1'!D87</f>
        <v>0</v>
      </c>
      <c r="AF87" s="26"/>
      <c r="AG87">
        <f t="shared" si="5"/>
        <v>18.652935468703674</v>
      </c>
      <c r="AI87" s="75">
        <f>PXIL!L87</f>
        <v>0</v>
      </c>
      <c r="AJ87" s="75">
        <f>PXIL!R87</f>
        <v>0</v>
      </c>
      <c r="AK87" s="75">
        <f>RTM_IEX!L87</f>
        <v>15.89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-0.02</v>
      </c>
      <c r="H88">
        <f>PPCL_Spot!R88</f>
        <v>0</v>
      </c>
      <c r="I88">
        <f>Bawana_NG!R88</f>
        <v>-5.0209205020920508E-2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3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0.16597532627540768</v>
      </c>
      <c r="AD88">
        <f t="shared" si="4"/>
        <v>18.553815468703672</v>
      </c>
      <c r="AE88">
        <f>'IDT-1'!D88</f>
        <v>0</v>
      </c>
      <c r="AF88" s="26"/>
      <c r="AG88">
        <f t="shared" si="5"/>
        <v>18.553815468703672</v>
      </c>
      <c r="AI88" s="75">
        <f>PXIL!L88</f>
        <v>0</v>
      </c>
      <c r="AJ88" s="75">
        <f>PXIL!R88</f>
        <v>0</v>
      </c>
      <c r="AK88" s="75">
        <f>RTM_IEX!L88</f>
        <v>15.79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-0.02</v>
      </c>
      <c r="H89">
        <f>PPCL_Spot!R89</f>
        <v>0</v>
      </c>
      <c r="I89">
        <f>Bawana_NG!R89</f>
        <v>-5.0209205020920508E-2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3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0.1617513262754077</v>
      </c>
      <c r="AD89">
        <f t="shared" si="4"/>
        <v>18.078039468703672</v>
      </c>
      <c r="AE89">
        <f>'IDT-1'!D89</f>
        <v>0</v>
      </c>
      <c r="AF89" s="26"/>
      <c r="AG89">
        <f t="shared" si="5"/>
        <v>18.078039468703672</v>
      </c>
      <c r="AI89" s="75">
        <f>PXIL!L89</f>
        <v>0</v>
      </c>
      <c r="AJ89" s="75">
        <f>PXIL!R89</f>
        <v>0</v>
      </c>
      <c r="AK89" s="75">
        <f>RTM_IEX!L89</f>
        <v>15.31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-0.02</v>
      </c>
      <c r="H90">
        <f>PPCL_Spot!R90</f>
        <v>0</v>
      </c>
      <c r="I90">
        <f>Bawana_NG!R90</f>
        <v>-5.0209205020920508E-2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3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0.15999132627540769</v>
      </c>
      <c r="AD90">
        <f t="shared" si="4"/>
        <v>17.879799468703673</v>
      </c>
      <c r="AE90">
        <f>'IDT-1'!D90</f>
        <v>0</v>
      </c>
      <c r="AF90" s="26"/>
      <c r="AG90">
        <f t="shared" si="5"/>
        <v>17.879799468703673</v>
      </c>
      <c r="AI90" s="75">
        <f>PXIL!L90</f>
        <v>0</v>
      </c>
      <c r="AJ90" s="75">
        <f>PXIL!R90</f>
        <v>0</v>
      </c>
      <c r="AK90" s="75">
        <f>RTM_IEX!L90</f>
        <v>15.11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-0.02</v>
      </c>
      <c r="H91">
        <f>PPCL_Spot!R91</f>
        <v>0</v>
      </c>
      <c r="I91">
        <f>Bawana_NG!R91</f>
        <v>-5.0209205020920508E-2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3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0.19747932627540771</v>
      </c>
      <c r="AD91">
        <f t="shared" si="4"/>
        <v>22.102311468703675</v>
      </c>
      <c r="AE91">
        <f>'IDT-1'!D91</f>
        <v>0</v>
      </c>
      <c r="AF91" s="26"/>
      <c r="AG91">
        <f t="shared" si="5"/>
        <v>22.102311468703675</v>
      </c>
      <c r="AI91" s="75">
        <f>PXIL!L91</f>
        <v>0</v>
      </c>
      <c r="AJ91" s="75">
        <f>PXIL!R91</f>
        <v>0</v>
      </c>
      <c r="AK91" s="75">
        <f>RTM_IEX!L91</f>
        <v>19.37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-0.02</v>
      </c>
      <c r="H92">
        <f>PPCL_Spot!R92</f>
        <v>0</v>
      </c>
      <c r="I92">
        <f>Bawana_NG!R92</f>
        <v>-5.0209205020920508E-2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3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0.1292793262754077</v>
      </c>
      <c r="AD92">
        <f t="shared" si="4"/>
        <v>14.420511468703671</v>
      </c>
      <c r="AE92">
        <f>'IDT-1'!D92</f>
        <v>0</v>
      </c>
      <c r="AF92" s="26"/>
      <c r="AG92">
        <f t="shared" si="5"/>
        <v>14.420511468703671</v>
      </c>
      <c r="AI92" s="75">
        <f>PXIL!L92</f>
        <v>0</v>
      </c>
      <c r="AJ92" s="75">
        <f>PXIL!R92</f>
        <v>0</v>
      </c>
      <c r="AK92" s="75">
        <f>RTM_IEX!L92</f>
        <v>11.62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-0.02</v>
      </c>
      <c r="H93">
        <f>PPCL_Spot!R93</f>
        <v>0</v>
      </c>
      <c r="I93">
        <f>Bawana_NG!R93</f>
        <v>-5.0209205020920508E-2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3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0.1437993262754077</v>
      </c>
      <c r="AD93">
        <f t="shared" si="4"/>
        <v>16.055991468703674</v>
      </c>
      <c r="AE93">
        <f>'IDT-1'!D93</f>
        <v>0</v>
      </c>
      <c r="AF93" s="26"/>
      <c r="AG93">
        <f t="shared" si="5"/>
        <v>16.055991468703674</v>
      </c>
      <c r="AI93" s="75">
        <f>PXIL!L93</f>
        <v>0</v>
      </c>
      <c r="AJ93" s="75">
        <f>PXIL!R93</f>
        <v>0</v>
      </c>
      <c r="AK93" s="75">
        <f>RTM_IEX!L93</f>
        <v>13.27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-0.02</v>
      </c>
      <c r="H94">
        <f>PPCL_Spot!R94</f>
        <v>0</v>
      </c>
      <c r="I94">
        <f>Bawana_NG!R94</f>
        <v>-5.0209205020920508E-2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3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0.13781532627540768</v>
      </c>
      <c r="AD94">
        <f t="shared" si="4"/>
        <v>15.381975468703672</v>
      </c>
      <c r="AE94">
        <f>'IDT-1'!D94</f>
        <v>0</v>
      </c>
      <c r="AF94" s="26"/>
      <c r="AG94">
        <f t="shared" si="5"/>
        <v>15.381975468703672</v>
      </c>
      <c r="AI94" s="75">
        <f>PXIL!L94</f>
        <v>0</v>
      </c>
      <c r="AJ94" s="75">
        <f>PXIL!R94</f>
        <v>0</v>
      </c>
      <c r="AK94" s="75">
        <f>RTM_IEX!L94</f>
        <v>12.59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-0.02</v>
      </c>
      <c r="H95">
        <f>PPCL_Spot!R95</f>
        <v>0</v>
      </c>
      <c r="I95">
        <f>Bawana_NG!R95</f>
        <v>-5.0209205020920508E-2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3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0.13526332627540771</v>
      </c>
      <c r="AD95">
        <f t="shared" si="4"/>
        <v>15.094527468703674</v>
      </c>
      <c r="AE95">
        <f>'IDT-1'!D95</f>
        <v>0</v>
      </c>
      <c r="AF95" s="26"/>
      <c r="AG95">
        <f t="shared" si="5"/>
        <v>15.094527468703674</v>
      </c>
      <c r="AI95" s="75">
        <f>PXIL!L95</f>
        <v>0</v>
      </c>
      <c r="AJ95" s="75">
        <f>PXIL!R95</f>
        <v>0</v>
      </c>
      <c r="AK95" s="75">
        <f>RTM_IEX!L95</f>
        <v>12.3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-0.02</v>
      </c>
      <c r="H96">
        <f>PPCL_Spot!R96</f>
        <v>0</v>
      </c>
      <c r="I96">
        <f>Bawana_NG!R96</f>
        <v>-5.0209205020920508E-2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3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0.1319193262754077</v>
      </c>
      <c r="AD96">
        <f t="shared" si="4"/>
        <v>14.71787146870367</v>
      </c>
      <c r="AE96">
        <f>'IDT-1'!D96</f>
        <v>0</v>
      </c>
      <c r="AF96" s="26"/>
      <c r="AG96">
        <f t="shared" si="5"/>
        <v>14.71787146870367</v>
      </c>
      <c r="AI96" s="75">
        <f>PXIL!L96</f>
        <v>0</v>
      </c>
      <c r="AJ96" s="75">
        <f>PXIL!R96</f>
        <v>0</v>
      </c>
      <c r="AK96" s="75">
        <f>RTM_IEX!L96</f>
        <v>11.92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-0.02</v>
      </c>
      <c r="H97">
        <f>PPCL_Spot!R97</f>
        <v>0</v>
      </c>
      <c r="I97">
        <f>Bawana_NG!R97</f>
        <v>-5.0209205020920508E-2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3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0.17195932627540769</v>
      </c>
      <c r="AD97">
        <f t="shared" si="4"/>
        <v>19.227831468703673</v>
      </c>
      <c r="AE97">
        <f>'IDT-1'!D97</f>
        <v>0</v>
      </c>
      <c r="AF97" s="26"/>
      <c r="AG97">
        <f t="shared" si="5"/>
        <v>19.227831468703673</v>
      </c>
      <c r="AI97" s="75">
        <f>PXIL!L97</f>
        <v>0</v>
      </c>
      <c r="AJ97" s="75">
        <f>PXIL!R97</f>
        <v>0</v>
      </c>
      <c r="AK97" s="75">
        <f>RTM_IEX!L97</f>
        <v>16.47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-0.02</v>
      </c>
      <c r="H98">
        <f>PPCL_Spot!R98</f>
        <v>0</v>
      </c>
      <c r="I98">
        <f>Bawana_NG!R98</f>
        <v>-5.0209205020920508E-2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3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0.11229532627540768</v>
      </c>
      <c r="AD98">
        <f t="shared" si="4"/>
        <v>12.50749546870367</v>
      </c>
      <c r="AE98">
        <f>'IDT-1'!D98</f>
        <v>0</v>
      </c>
      <c r="AF98" s="26"/>
      <c r="AG98">
        <f t="shared" si="5"/>
        <v>12.50749546870367</v>
      </c>
      <c r="AI98" s="75">
        <f>PXIL!L98</f>
        <v>0</v>
      </c>
      <c r="AJ98" s="75">
        <f>PXIL!R98</f>
        <v>0</v>
      </c>
      <c r="AK98" s="75">
        <f>RTM_IEX!L98</f>
        <v>9.69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-6.8499999999999974E-4</v>
      </c>
      <c r="H99">
        <f t="shared" si="6"/>
        <v>0</v>
      </c>
      <c r="I99">
        <f t="shared" si="6"/>
        <v>-1.2050209205020923E-3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7.1999999999999995E-2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3.4318398467518382E-3</v>
      </c>
      <c r="AD99">
        <f t="shared" si="6"/>
        <v>0.38275313923274634</v>
      </c>
      <c r="AE99">
        <f t="shared" ref="AE99:AR99" si="7">SUM(AE3:AE98)/4000</f>
        <v>0</v>
      </c>
      <c r="AG99">
        <f t="shared" si="7"/>
        <v>0.38275313923274634</v>
      </c>
      <c r="AI99">
        <f t="shared" si="7"/>
        <v>0</v>
      </c>
      <c r="AJ99">
        <f t="shared" si="7"/>
        <v>0</v>
      </c>
      <c r="AK99">
        <f t="shared" si="7"/>
        <v>0.31607499999999988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213</v>
      </c>
      <c r="C1" s="31">
        <v>44722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44850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452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2">
        <v>73.715000000000003</v>
      </c>
      <c r="C12" s="202">
        <v>23.745000000000001</v>
      </c>
      <c r="D12" s="202">
        <v>1.3540000000000001</v>
      </c>
      <c r="E12" s="202">
        <v>1.1859999999999999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19.38</v>
      </c>
      <c r="C13" s="190">
        <v>9.9600000000000009</v>
      </c>
      <c r="D13" s="190">
        <v>70.34</v>
      </c>
      <c r="E13" s="201">
        <v>0.32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453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44850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13.579523999999999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0.1194998112</v>
      </c>
      <c r="AD3">
        <f>SUM(B3:AB3,AI3:AR3)-AC3</f>
        <v>13.460024188799999</v>
      </c>
      <c r="AE3">
        <v>0</v>
      </c>
      <c r="AF3" s="26"/>
      <c r="AG3">
        <f>SUM(AD3:AF3)</f>
        <v>13.460024188799999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11.898027000000001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0.10470263760000001</v>
      </c>
      <c r="AD4">
        <f t="shared" ref="AD4:AD67" si="1">SUM(B4:AB4,AI4:AR4)-AC4</f>
        <v>11.7933243624</v>
      </c>
      <c r="AE4">
        <v>0</v>
      </c>
      <c r="AF4" s="26"/>
      <c r="AG4">
        <f t="shared" ref="AG4:AG67" si="2">SUM(AD4:AF4)</f>
        <v>11.7933243624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14.5274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1.07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0.13725712000000001</v>
      </c>
      <c r="AD5">
        <f t="shared" si="1"/>
        <v>15.460142880000001</v>
      </c>
      <c r="AE5">
        <v>0</v>
      </c>
      <c r="AF5" s="26"/>
      <c r="AG5">
        <f t="shared" si="2"/>
        <v>15.460142880000001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10.169852000000001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8.9494697600000006E-2</v>
      </c>
      <c r="AD6">
        <f t="shared" si="1"/>
        <v>10.080357302400001</v>
      </c>
      <c r="AE6">
        <v>0</v>
      </c>
      <c r="AF6" s="26"/>
      <c r="AG6">
        <f t="shared" si="2"/>
        <v>10.080357302400001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9.9747500000000002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8.7777800000000003E-2</v>
      </c>
      <c r="AD7">
        <f t="shared" si="1"/>
        <v>9.8869722000000007</v>
      </c>
      <c r="AE7">
        <v>0</v>
      </c>
      <c r="AF7" s="26"/>
      <c r="AG7">
        <f t="shared" si="2"/>
        <v>9.8869722000000007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10.118978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8.9047006400000003E-2</v>
      </c>
      <c r="AD8">
        <f t="shared" si="1"/>
        <v>10.029930993600001</v>
      </c>
      <c r="AE8">
        <v>0</v>
      </c>
      <c r="AF8" s="26"/>
      <c r="AG8">
        <f t="shared" si="2"/>
        <v>10.029930993600001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7.0185409999999999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6.1763160800000001E-2</v>
      </c>
      <c r="AD9">
        <f t="shared" si="1"/>
        <v>6.9567778391999999</v>
      </c>
      <c r="AE9">
        <v>0</v>
      </c>
      <c r="AF9" s="26"/>
      <c r="AG9">
        <f t="shared" si="2"/>
        <v>6.9567778391999999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8.3357329999999994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7.3354450399999993E-2</v>
      </c>
      <c r="AD10">
        <f t="shared" si="1"/>
        <v>8.2623785495999993</v>
      </c>
      <c r="AE10">
        <v>0</v>
      </c>
      <c r="AF10" s="26"/>
      <c r="AG10">
        <f t="shared" si="2"/>
        <v>8.2623785495999993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9.6842480000000002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8.5221382400000004E-2</v>
      </c>
      <c r="AD11">
        <f t="shared" si="1"/>
        <v>9.5990266175999999</v>
      </c>
      <c r="AE11">
        <v>0</v>
      </c>
      <c r="AF11" s="26"/>
      <c r="AG11">
        <f t="shared" si="2"/>
        <v>9.5990266175999999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11.587666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0.10197146080000001</v>
      </c>
      <c r="AD12">
        <f t="shared" si="1"/>
        <v>11.485694539200001</v>
      </c>
      <c r="AE12">
        <v>0</v>
      </c>
      <c r="AF12" s="26"/>
      <c r="AG12">
        <f t="shared" si="2"/>
        <v>11.485694539200001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12.019838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0.1057745744</v>
      </c>
      <c r="AD13">
        <f t="shared" si="1"/>
        <v>11.9140634256</v>
      </c>
      <c r="AE13">
        <v>0</v>
      </c>
      <c r="AF13" s="26"/>
      <c r="AG13">
        <f t="shared" si="2"/>
        <v>11.9140634256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13.554855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0.11928272400000001</v>
      </c>
      <c r="AD14">
        <f t="shared" si="1"/>
        <v>13.435572276</v>
      </c>
      <c r="AE14">
        <v>0</v>
      </c>
      <c r="AF14" s="26"/>
      <c r="AG14">
        <f t="shared" si="2"/>
        <v>13.435572276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13.804311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0.12147793680000001</v>
      </c>
      <c r="AD15">
        <f t="shared" si="1"/>
        <v>13.6828330632</v>
      </c>
      <c r="AE15">
        <v>0</v>
      </c>
      <c r="AF15" s="26"/>
      <c r="AG15">
        <f t="shared" si="2"/>
        <v>13.6828330632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10.238844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9.0101827200000012E-2</v>
      </c>
      <c r="AD16">
        <f t="shared" si="1"/>
        <v>10.1487421728</v>
      </c>
      <c r="AE16">
        <v>0</v>
      </c>
      <c r="AF16" s="26"/>
      <c r="AG16">
        <f t="shared" si="2"/>
        <v>10.1487421728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14.5274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1.55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0.14148112000000002</v>
      </c>
      <c r="AD17">
        <f t="shared" si="1"/>
        <v>15.935918880000001</v>
      </c>
      <c r="AE17">
        <v>0</v>
      </c>
      <c r="AF17" s="26"/>
      <c r="AG17">
        <f t="shared" si="2"/>
        <v>15.935918880000001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14.5274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2.0299999999999998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0.14570512000000002</v>
      </c>
      <c r="AD18">
        <f t="shared" si="1"/>
        <v>16.411694880000002</v>
      </c>
      <c r="AE18">
        <v>0</v>
      </c>
      <c r="AF18" s="26"/>
      <c r="AG18">
        <f t="shared" si="2"/>
        <v>16.411694880000002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14.5274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8.33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0.20114512000000001</v>
      </c>
      <c r="AD19">
        <f t="shared" si="1"/>
        <v>22.656254879999999</v>
      </c>
      <c r="AE19">
        <v>0</v>
      </c>
      <c r="AF19" s="26"/>
      <c r="AG19">
        <f t="shared" si="2"/>
        <v>22.656254879999999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14.5274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0.18152112000000004</v>
      </c>
      <c r="AD20">
        <f t="shared" si="1"/>
        <v>20.445878880000002</v>
      </c>
      <c r="AE20">
        <v>0</v>
      </c>
      <c r="AF20" s="26"/>
      <c r="AG20">
        <f t="shared" si="2"/>
        <v>20.445878880000002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14.5274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9.01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0.20712912</v>
      </c>
      <c r="AD21">
        <f t="shared" si="1"/>
        <v>23.330270879999997</v>
      </c>
      <c r="AE21">
        <v>0</v>
      </c>
      <c r="AF21" s="26"/>
      <c r="AG21">
        <f t="shared" si="2"/>
        <v>23.330270879999997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14.5274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9.69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0.21311311999999999</v>
      </c>
      <c r="AD22">
        <f t="shared" si="1"/>
        <v>24.004286879999999</v>
      </c>
      <c r="AE22">
        <v>0</v>
      </c>
      <c r="AF22" s="26"/>
      <c r="AG22">
        <f t="shared" si="2"/>
        <v>24.004286879999999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14.5274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4.07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0.16365712000000002</v>
      </c>
      <c r="AD23">
        <f t="shared" si="1"/>
        <v>18.43374288</v>
      </c>
      <c r="AE23">
        <v>0</v>
      </c>
      <c r="AF23" s="26"/>
      <c r="AG23">
        <f t="shared" si="2"/>
        <v>18.43374288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14.5274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0.21311311999999999</v>
      </c>
      <c r="AD24">
        <f t="shared" si="1"/>
        <v>24.004286879999999</v>
      </c>
      <c r="AE24">
        <v>0</v>
      </c>
      <c r="AF24" s="26"/>
      <c r="AG24">
        <f t="shared" si="2"/>
        <v>24.004286879999999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14.5274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0.21311311999999999</v>
      </c>
      <c r="AD25">
        <f t="shared" si="1"/>
        <v>24.004286879999999</v>
      </c>
      <c r="AE25">
        <v>0</v>
      </c>
      <c r="AF25" s="26"/>
      <c r="AG25">
        <f t="shared" si="2"/>
        <v>24.004286879999999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14.5274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0.21311311999999999</v>
      </c>
      <c r="AD26">
        <f t="shared" si="1"/>
        <v>24.004286879999999</v>
      </c>
      <c r="AE26">
        <v>0</v>
      </c>
      <c r="AF26" s="26"/>
      <c r="AG26">
        <f t="shared" si="2"/>
        <v>24.004286879999999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14.5274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9.69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0.21311311999999999</v>
      </c>
      <c r="AD27">
        <f t="shared" si="1"/>
        <v>24.004286879999999</v>
      </c>
      <c r="AE27">
        <v>0</v>
      </c>
      <c r="AF27" s="26"/>
      <c r="AG27">
        <f t="shared" si="2"/>
        <v>24.004286879999999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14.5274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0.21311311999999999</v>
      </c>
      <c r="AD28">
        <f t="shared" si="1"/>
        <v>24.004286879999999</v>
      </c>
      <c r="AE28">
        <v>0</v>
      </c>
      <c r="AF28" s="26"/>
      <c r="AG28">
        <f t="shared" si="2"/>
        <v>24.004286879999999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14.5274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0.21311311999999999</v>
      </c>
      <c r="AD29">
        <f t="shared" si="1"/>
        <v>24.004286879999999</v>
      </c>
      <c r="AE29">
        <v>0</v>
      </c>
      <c r="AF29" s="26"/>
      <c r="AG29">
        <f t="shared" si="2"/>
        <v>24.004286879999999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14.5274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3.29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0.15679312000000001</v>
      </c>
      <c r="AD30">
        <f t="shared" si="1"/>
        <v>17.66060688</v>
      </c>
      <c r="AE30">
        <v>0</v>
      </c>
      <c r="AF30" s="26"/>
      <c r="AG30">
        <f t="shared" si="2"/>
        <v>17.66060688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14.5274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0.21311311999999999</v>
      </c>
      <c r="AD31">
        <f t="shared" si="1"/>
        <v>24.004286879999999</v>
      </c>
      <c r="AE31">
        <v>0</v>
      </c>
      <c r="AF31" s="26"/>
      <c r="AG31">
        <f t="shared" si="2"/>
        <v>24.004286879999999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14.5274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0.21311311999999999</v>
      </c>
      <c r="AD32">
        <f t="shared" si="1"/>
        <v>24.004286879999999</v>
      </c>
      <c r="AE32">
        <v>0</v>
      </c>
      <c r="AF32" s="26"/>
      <c r="AG32">
        <f t="shared" si="2"/>
        <v>24.004286879999999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14.5274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0.21311311999999999</v>
      </c>
      <c r="AD33">
        <f t="shared" si="1"/>
        <v>24.004286879999999</v>
      </c>
      <c r="AE33">
        <v>0</v>
      </c>
      <c r="AF33" s="26"/>
      <c r="AG33">
        <f t="shared" si="2"/>
        <v>24.004286879999999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14.5274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9.69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0.21311311999999999</v>
      </c>
      <c r="AD34">
        <f t="shared" si="1"/>
        <v>24.004286879999999</v>
      </c>
      <c r="AE34">
        <v>0</v>
      </c>
      <c r="AF34" s="26"/>
      <c r="AG34">
        <f t="shared" si="2"/>
        <v>24.004286879999999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14.5274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0.21311311999999999</v>
      </c>
      <c r="AD35">
        <f t="shared" si="1"/>
        <v>24.004286879999999</v>
      </c>
      <c r="AE35">
        <v>0</v>
      </c>
      <c r="AF35" s="26"/>
      <c r="AG35">
        <f t="shared" si="2"/>
        <v>24.004286879999999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14.5274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0.21311311999999999</v>
      </c>
      <c r="AD36">
        <f t="shared" si="1"/>
        <v>24.004286879999999</v>
      </c>
      <c r="AE36">
        <v>0</v>
      </c>
      <c r="AF36" s="26"/>
      <c r="AG36">
        <f t="shared" si="2"/>
        <v>24.004286879999999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14.5274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0.15424112000000001</v>
      </c>
      <c r="AD37">
        <f t="shared" si="1"/>
        <v>17.373158879999998</v>
      </c>
      <c r="AE37">
        <v>0</v>
      </c>
      <c r="AF37" s="26"/>
      <c r="AG37">
        <f t="shared" si="2"/>
        <v>17.373158879999998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14.5274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0.21311311999999999</v>
      </c>
      <c r="AD38">
        <f t="shared" si="1"/>
        <v>24.004286879999999</v>
      </c>
      <c r="AE38">
        <v>0</v>
      </c>
      <c r="AF38" s="26"/>
      <c r="AG38">
        <f t="shared" si="2"/>
        <v>24.004286879999999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14.5274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0.21311311999999999</v>
      </c>
      <c r="AD39">
        <f t="shared" si="1"/>
        <v>24.004286879999999</v>
      </c>
      <c r="AE39">
        <v>0</v>
      </c>
      <c r="AF39" s="26"/>
      <c r="AG39">
        <f t="shared" si="2"/>
        <v>24.004286879999999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14.5274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0.21311311999999999</v>
      </c>
      <c r="AD40">
        <f t="shared" si="1"/>
        <v>24.004286879999999</v>
      </c>
      <c r="AE40">
        <v>0</v>
      </c>
      <c r="AF40" s="26"/>
      <c r="AG40">
        <f t="shared" si="2"/>
        <v>24.004286879999999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14.5274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0.21311311999999999</v>
      </c>
      <c r="AD41">
        <f t="shared" si="1"/>
        <v>24.004286879999999</v>
      </c>
      <c r="AE41">
        <v>0</v>
      </c>
      <c r="AF41" s="26"/>
      <c r="AG41">
        <f t="shared" si="2"/>
        <v>24.004286879999999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14.5274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0.21311311999999999</v>
      </c>
      <c r="AD42">
        <f t="shared" si="1"/>
        <v>24.004286879999999</v>
      </c>
      <c r="AE42">
        <v>0</v>
      </c>
      <c r="AF42" s="26"/>
      <c r="AG42">
        <f t="shared" si="2"/>
        <v>24.004286879999999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14.5274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9.11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0.20800912000000002</v>
      </c>
      <c r="AD43">
        <f t="shared" si="1"/>
        <v>23.42939088</v>
      </c>
      <c r="AE43">
        <v>0</v>
      </c>
      <c r="AF43" s="26"/>
      <c r="AG43">
        <f t="shared" si="2"/>
        <v>23.42939088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14.5274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0.28999999999999998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0.13039312</v>
      </c>
      <c r="AD44">
        <f t="shared" si="1"/>
        <v>14.687006879999998</v>
      </c>
      <c r="AE44">
        <v>0</v>
      </c>
      <c r="AF44" s="26"/>
      <c r="AG44">
        <f t="shared" si="2"/>
        <v>14.687006879999998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14.5274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8.33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0.20114512000000001</v>
      </c>
      <c r="AD45">
        <f t="shared" si="1"/>
        <v>22.656254879999999</v>
      </c>
      <c r="AE45">
        <v>0</v>
      </c>
      <c r="AF45" s="26"/>
      <c r="AG45">
        <f t="shared" si="2"/>
        <v>22.656254879999999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14.5274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7.27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0.19181712000000001</v>
      </c>
      <c r="AD46">
        <f t="shared" si="1"/>
        <v>21.60558288</v>
      </c>
      <c r="AE46">
        <v>0</v>
      </c>
      <c r="AF46" s="26"/>
      <c r="AG46">
        <f t="shared" si="2"/>
        <v>21.60558288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14.5274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0.21311311999999999</v>
      </c>
      <c r="AD47">
        <f t="shared" si="1"/>
        <v>24.004286879999999</v>
      </c>
      <c r="AE47">
        <v>0</v>
      </c>
      <c r="AF47" s="26"/>
      <c r="AG47">
        <f t="shared" si="2"/>
        <v>24.004286879999999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14.5274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5.13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0.17298511999999999</v>
      </c>
      <c r="AD48">
        <f t="shared" si="1"/>
        <v>19.484414879999999</v>
      </c>
      <c r="AE48">
        <v>0</v>
      </c>
      <c r="AF48" s="26"/>
      <c r="AG48">
        <f t="shared" si="2"/>
        <v>19.484414879999999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14.5274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6.49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0.18495312000000003</v>
      </c>
      <c r="AD49">
        <f t="shared" si="1"/>
        <v>20.832446880000003</v>
      </c>
      <c r="AE49">
        <v>0</v>
      </c>
      <c r="AF49" s="26"/>
      <c r="AG49">
        <f t="shared" si="2"/>
        <v>20.832446880000003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14.5274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0.21311311999999999</v>
      </c>
      <c r="AD50">
        <f t="shared" si="1"/>
        <v>24.004286879999999</v>
      </c>
      <c r="AE50">
        <v>0</v>
      </c>
      <c r="AF50" s="26"/>
      <c r="AG50">
        <f t="shared" si="2"/>
        <v>24.004286879999999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14.5274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1.26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0.13892912000000002</v>
      </c>
      <c r="AD51">
        <f t="shared" si="1"/>
        <v>15.64847088</v>
      </c>
      <c r="AE51">
        <v>0</v>
      </c>
      <c r="AF51" s="26"/>
      <c r="AG51">
        <f t="shared" si="2"/>
        <v>15.64847088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14.5274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0.21311311999999999</v>
      </c>
      <c r="AD52">
        <f t="shared" si="1"/>
        <v>24.004286879999999</v>
      </c>
      <c r="AE52">
        <v>0</v>
      </c>
      <c r="AF52" s="26"/>
      <c r="AG52">
        <f t="shared" si="2"/>
        <v>24.004286879999999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14.5274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5.52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0.17641712000000001</v>
      </c>
      <c r="AD53">
        <f t="shared" si="1"/>
        <v>19.87098288</v>
      </c>
      <c r="AE53">
        <v>0</v>
      </c>
      <c r="AF53" s="26"/>
      <c r="AG53">
        <f t="shared" si="2"/>
        <v>19.87098288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14.5274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0.21311311999999999</v>
      </c>
      <c r="AD54">
        <f t="shared" si="1"/>
        <v>24.004286879999999</v>
      </c>
      <c r="AE54">
        <v>0</v>
      </c>
      <c r="AF54" s="26"/>
      <c r="AG54">
        <f t="shared" si="2"/>
        <v>24.004286879999999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14.5274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7.65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0.19516111999999999</v>
      </c>
      <c r="AD55">
        <f t="shared" si="1"/>
        <v>21.982238879999997</v>
      </c>
      <c r="AE55">
        <v>0</v>
      </c>
      <c r="AF55" s="26"/>
      <c r="AG55">
        <f t="shared" si="2"/>
        <v>21.982238879999997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14.5274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9.39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0.21047312000000001</v>
      </c>
      <c r="AD56">
        <f t="shared" si="1"/>
        <v>23.706926880000001</v>
      </c>
      <c r="AE56">
        <v>0</v>
      </c>
      <c r="AF56" s="26"/>
      <c r="AG56">
        <f t="shared" si="2"/>
        <v>23.706926880000001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14.5274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9.69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0.21311311999999999</v>
      </c>
      <c r="AD57">
        <f t="shared" si="1"/>
        <v>24.004286879999999</v>
      </c>
      <c r="AE57">
        <v>0</v>
      </c>
      <c r="AF57" s="26"/>
      <c r="AG57">
        <f t="shared" si="2"/>
        <v>24.004286879999999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13.741256999999999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0.12092306160000001</v>
      </c>
      <c r="AD58">
        <f t="shared" si="1"/>
        <v>13.6203339384</v>
      </c>
      <c r="AE58">
        <v>0</v>
      </c>
      <c r="AF58" s="26"/>
      <c r="AG58">
        <f t="shared" si="2"/>
        <v>13.6203339384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14.5274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7.17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0.19093712000000002</v>
      </c>
      <c r="AD59">
        <f t="shared" si="1"/>
        <v>21.506462880000001</v>
      </c>
      <c r="AE59">
        <v>0</v>
      </c>
      <c r="AF59" s="26"/>
      <c r="AG59">
        <f t="shared" si="2"/>
        <v>21.506462880000001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14.5274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0.21311311999999999</v>
      </c>
      <c r="AD60">
        <f t="shared" si="1"/>
        <v>24.004286879999999</v>
      </c>
      <c r="AE60">
        <v>0</v>
      </c>
      <c r="AF60" s="26"/>
      <c r="AG60">
        <f t="shared" si="2"/>
        <v>24.004286879999999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14.5274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0.21311311999999999</v>
      </c>
      <c r="AD61">
        <f t="shared" si="1"/>
        <v>24.004286879999999</v>
      </c>
      <c r="AE61">
        <v>0</v>
      </c>
      <c r="AF61" s="26"/>
      <c r="AG61">
        <f t="shared" si="2"/>
        <v>24.004286879999999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14.5274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0.21311311999999999</v>
      </c>
      <c r="AD62">
        <f t="shared" si="1"/>
        <v>24.004286879999999</v>
      </c>
      <c r="AE62">
        <v>0</v>
      </c>
      <c r="AF62" s="26"/>
      <c r="AG62">
        <f t="shared" si="2"/>
        <v>24.004286879999999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14.5274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9.69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0.21311311999999999</v>
      </c>
      <c r="AD63">
        <f t="shared" si="1"/>
        <v>24.004286879999999</v>
      </c>
      <c r="AE63">
        <v>0</v>
      </c>
      <c r="AF63" s="26"/>
      <c r="AG63">
        <f t="shared" si="2"/>
        <v>24.004286879999999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14.5274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0.21311311999999999</v>
      </c>
      <c r="AD64">
        <f t="shared" si="1"/>
        <v>24.004286879999999</v>
      </c>
      <c r="AE64">
        <v>0</v>
      </c>
      <c r="AF64" s="26"/>
      <c r="AG64">
        <f t="shared" si="2"/>
        <v>24.004286879999999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14.5274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2.91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0.15344912000000002</v>
      </c>
      <c r="AD65">
        <f t="shared" si="1"/>
        <v>17.283950879999999</v>
      </c>
      <c r="AE65">
        <v>0</v>
      </c>
      <c r="AF65" s="26"/>
      <c r="AG65">
        <f t="shared" si="2"/>
        <v>17.283950879999999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14.5274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0.21311311999999999</v>
      </c>
      <c r="AD66">
        <f t="shared" si="1"/>
        <v>24.004286879999999</v>
      </c>
      <c r="AE66">
        <v>0</v>
      </c>
      <c r="AF66" s="26"/>
      <c r="AG66">
        <f t="shared" si="2"/>
        <v>24.004286879999999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14.5274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9.1999999999999993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0.20880112000000001</v>
      </c>
      <c r="AD67">
        <f t="shared" si="1"/>
        <v>23.518598879999999</v>
      </c>
      <c r="AE67">
        <v>0</v>
      </c>
      <c r="AF67" s="26"/>
      <c r="AG67">
        <f t="shared" si="2"/>
        <v>23.518598879999999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14.5274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0.21311311999999999</v>
      </c>
      <c r="AD68">
        <f t="shared" ref="AD68:AD98" si="4">SUM(B68:AB68,AI68:AR68)-AC68</f>
        <v>24.004286879999999</v>
      </c>
      <c r="AE68">
        <v>0</v>
      </c>
      <c r="AF68" s="26"/>
      <c r="AG68">
        <f t="shared" ref="AG68:AG98" si="5">SUM(AD68:AF68)</f>
        <v>24.004286879999999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14.5274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0.21311311999999999</v>
      </c>
      <c r="AD69">
        <f t="shared" si="4"/>
        <v>24.004286879999999</v>
      </c>
      <c r="AE69">
        <v>0</v>
      </c>
      <c r="AF69" s="26"/>
      <c r="AG69">
        <f t="shared" si="5"/>
        <v>24.004286879999999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14.5274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0.21311311999999999</v>
      </c>
      <c r="AD70">
        <f t="shared" si="4"/>
        <v>24.004286879999999</v>
      </c>
      <c r="AE70">
        <v>0</v>
      </c>
      <c r="AF70" s="26"/>
      <c r="AG70">
        <f t="shared" si="5"/>
        <v>24.004286879999999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14.5274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0.21311311999999999</v>
      </c>
      <c r="AD71">
        <f t="shared" si="4"/>
        <v>24.004286879999999</v>
      </c>
      <c r="AE71">
        <v>0</v>
      </c>
      <c r="AF71" s="26"/>
      <c r="AG71">
        <f t="shared" si="5"/>
        <v>24.004286879999999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14.5274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4.55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0.16788112000000002</v>
      </c>
      <c r="AD72">
        <f t="shared" si="4"/>
        <v>18.90951888</v>
      </c>
      <c r="AE72">
        <v>0</v>
      </c>
      <c r="AF72" s="26"/>
      <c r="AG72">
        <f t="shared" si="5"/>
        <v>18.90951888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14.5274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0.21311311999999999</v>
      </c>
      <c r="AD73">
        <f t="shared" si="4"/>
        <v>24.004286879999999</v>
      </c>
      <c r="AE73">
        <v>0</v>
      </c>
      <c r="AF73" s="26"/>
      <c r="AG73">
        <f t="shared" si="5"/>
        <v>24.004286879999999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14.5274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0.21311311999999999</v>
      </c>
      <c r="AD74">
        <f t="shared" si="4"/>
        <v>24.004286879999999</v>
      </c>
      <c r="AE74">
        <v>0</v>
      </c>
      <c r="AF74" s="26"/>
      <c r="AG74">
        <f t="shared" si="5"/>
        <v>24.004286879999999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14.5274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0.21311311999999999</v>
      </c>
      <c r="AD75">
        <f t="shared" si="4"/>
        <v>24.004286879999999</v>
      </c>
      <c r="AE75">
        <v>0</v>
      </c>
      <c r="AF75" s="26"/>
      <c r="AG75">
        <f t="shared" si="5"/>
        <v>24.004286879999999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14.5274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8.82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0.20545712000000002</v>
      </c>
      <c r="AD76">
        <f t="shared" si="4"/>
        <v>23.141942880000002</v>
      </c>
      <c r="AE76">
        <v>0</v>
      </c>
      <c r="AF76" s="26"/>
      <c r="AG76">
        <f t="shared" si="5"/>
        <v>23.141942880000002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14.5274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7.27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0.19181712000000001</v>
      </c>
      <c r="AD77">
        <f t="shared" si="4"/>
        <v>21.60558288</v>
      </c>
      <c r="AE77">
        <v>0</v>
      </c>
      <c r="AF77" s="26"/>
      <c r="AG77">
        <f t="shared" si="5"/>
        <v>21.60558288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14.5274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7.85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0.19692112000000003</v>
      </c>
      <c r="AD78">
        <f t="shared" si="4"/>
        <v>22.180478880000003</v>
      </c>
      <c r="AE78">
        <v>0</v>
      </c>
      <c r="AF78" s="26"/>
      <c r="AG78">
        <f t="shared" si="5"/>
        <v>22.180478880000003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14.001766999999999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0.1232155496</v>
      </c>
      <c r="AD79">
        <f t="shared" si="4"/>
        <v>13.8785514504</v>
      </c>
      <c r="AE79">
        <v>0</v>
      </c>
      <c r="AF79" s="26"/>
      <c r="AG79">
        <f t="shared" si="5"/>
        <v>13.8785514504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14.5274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0.21311311999999999</v>
      </c>
      <c r="AD80">
        <f t="shared" si="4"/>
        <v>24.004286879999999</v>
      </c>
      <c r="AE80">
        <v>0</v>
      </c>
      <c r="AF80" s="26"/>
      <c r="AG80">
        <f t="shared" si="5"/>
        <v>24.004286879999999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14.5274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0.21311311999999999</v>
      </c>
      <c r="AD81">
        <f t="shared" si="4"/>
        <v>24.004286879999999</v>
      </c>
      <c r="AE81">
        <v>0</v>
      </c>
      <c r="AF81" s="26"/>
      <c r="AG81">
        <f t="shared" si="5"/>
        <v>24.004286879999999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14.5274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0.21311311999999999</v>
      </c>
      <c r="AD82">
        <f t="shared" si="4"/>
        <v>24.004286879999999</v>
      </c>
      <c r="AE82">
        <v>0</v>
      </c>
      <c r="AF82" s="26"/>
      <c r="AG82">
        <f t="shared" si="5"/>
        <v>24.004286879999999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14.5274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0.21311311999999999</v>
      </c>
      <c r="AD83">
        <f t="shared" si="4"/>
        <v>24.004286879999999</v>
      </c>
      <c r="AE83">
        <v>0</v>
      </c>
      <c r="AF83" s="26"/>
      <c r="AG83">
        <f t="shared" si="5"/>
        <v>24.004286879999999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14.5274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0.21311311999999999</v>
      </c>
      <c r="AD84">
        <f t="shared" si="4"/>
        <v>24.004286879999999</v>
      </c>
      <c r="AE84">
        <v>0</v>
      </c>
      <c r="AF84" s="26"/>
      <c r="AG84">
        <f t="shared" si="5"/>
        <v>24.004286879999999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14.5274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0.21311311999999999</v>
      </c>
      <c r="AD85">
        <f t="shared" si="4"/>
        <v>24.004286879999999</v>
      </c>
      <c r="AE85">
        <v>0</v>
      </c>
      <c r="AF85" s="26"/>
      <c r="AG85">
        <f t="shared" si="5"/>
        <v>24.004286879999999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14.5274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2.71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0.15168912000000001</v>
      </c>
      <c r="AD86">
        <f t="shared" si="4"/>
        <v>17.085710880000001</v>
      </c>
      <c r="AE86">
        <v>0</v>
      </c>
      <c r="AF86" s="26"/>
      <c r="AG86">
        <f t="shared" si="5"/>
        <v>17.085710880000001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14.5274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0.21311311999999999</v>
      </c>
      <c r="AD87">
        <f t="shared" si="4"/>
        <v>24.004286879999999</v>
      </c>
      <c r="AE87">
        <v>0</v>
      </c>
      <c r="AF87" s="26"/>
      <c r="AG87">
        <f t="shared" si="5"/>
        <v>24.004286879999999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14.5274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0.21311311999999999</v>
      </c>
      <c r="AD88">
        <f t="shared" si="4"/>
        <v>24.004286879999999</v>
      </c>
      <c r="AE88">
        <v>0</v>
      </c>
      <c r="AF88" s="26"/>
      <c r="AG88">
        <f t="shared" si="5"/>
        <v>24.004286879999999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14.5274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0.21311311999999999</v>
      </c>
      <c r="AD89">
        <f t="shared" si="4"/>
        <v>24.004286879999999</v>
      </c>
      <c r="AE89">
        <v>0</v>
      </c>
      <c r="AF89" s="26"/>
      <c r="AG89">
        <f t="shared" si="5"/>
        <v>24.004286879999999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14.5274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7.85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0.19692112000000003</v>
      </c>
      <c r="AD90">
        <f t="shared" si="4"/>
        <v>22.180478880000003</v>
      </c>
      <c r="AE90">
        <v>0</v>
      </c>
      <c r="AF90" s="26"/>
      <c r="AG90">
        <f t="shared" si="5"/>
        <v>22.180478880000003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14.5274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7.46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0.19348912000000001</v>
      </c>
      <c r="AD91">
        <f t="shared" si="4"/>
        <v>21.793910880000002</v>
      </c>
      <c r="AE91">
        <v>0</v>
      </c>
      <c r="AF91" s="26"/>
      <c r="AG91">
        <f t="shared" si="5"/>
        <v>21.793910880000002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14.5274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8.33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0.20114512000000001</v>
      </c>
      <c r="AD92">
        <f t="shared" si="4"/>
        <v>22.656254879999999</v>
      </c>
      <c r="AE92">
        <v>0</v>
      </c>
      <c r="AF92" s="26"/>
      <c r="AG92">
        <f t="shared" si="5"/>
        <v>22.656254879999999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14.5274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1.1599999999999999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0.13804912</v>
      </c>
      <c r="AD93">
        <f t="shared" si="4"/>
        <v>15.54935088</v>
      </c>
      <c r="AE93">
        <v>0</v>
      </c>
      <c r="AF93" s="26"/>
      <c r="AG93">
        <f t="shared" si="5"/>
        <v>15.54935088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14.5274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8.14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0.19947312000000003</v>
      </c>
      <c r="AD94">
        <f t="shared" si="4"/>
        <v>22.46792688</v>
      </c>
      <c r="AE94">
        <v>0</v>
      </c>
      <c r="AF94" s="26"/>
      <c r="AG94">
        <f t="shared" si="5"/>
        <v>22.46792688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14.5274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6.01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0.18072911999999999</v>
      </c>
      <c r="AD95">
        <f t="shared" si="4"/>
        <v>20.356670879999999</v>
      </c>
      <c r="AE95">
        <v>0</v>
      </c>
      <c r="AF95" s="26"/>
      <c r="AG95">
        <f t="shared" si="5"/>
        <v>20.356670879999999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14.5274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5.33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0.17474512</v>
      </c>
      <c r="AD96">
        <f t="shared" si="4"/>
        <v>19.682654879999998</v>
      </c>
      <c r="AE96">
        <v>0</v>
      </c>
      <c r="AF96" s="26"/>
      <c r="AG96">
        <f t="shared" si="5"/>
        <v>19.682654879999998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14.5274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2.62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0.15089712000000002</v>
      </c>
      <c r="AD97">
        <f t="shared" si="4"/>
        <v>16.996502880000001</v>
      </c>
      <c r="AE97">
        <v>0</v>
      </c>
      <c r="AF97" s="26"/>
      <c r="AG97">
        <f t="shared" si="5"/>
        <v>16.996502880000001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14.5274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1.84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0.14403312000000001</v>
      </c>
      <c r="AD98">
        <f t="shared" si="4"/>
        <v>16.22336688</v>
      </c>
      <c r="AE98">
        <v>0</v>
      </c>
      <c r="AF98" s="26"/>
      <c r="AG98">
        <f t="shared" si="5"/>
        <v>16.22336688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0.33661189774999928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0.1585400000000001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4.3573367001999942E-3</v>
      </c>
      <c r="AD99">
        <f t="shared" si="6"/>
        <v>0.49079456104980068</v>
      </c>
      <c r="AE99">
        <f t="shared" ref="AE99:AR99" si="8">SUM(AE3:AE98)/4000</f>
        <v>0</v>
      </c>
      <c r="AG99">
        <f t="shared" si="8"/>
        <v>0.49079456104980068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44850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120</v>
      </c>
      <c r="C3" s="16">
        <f>'[1]16'!C5</f>
        <v>0</v>
      </c>
      <c r="D3" s="16">
        <f>'[1]16'!D5</f>
        <v>203</v>
      </c>
      <c r="E3" s="16">
        <f>'[1]16'!E5</f>
        <v>0</v>
      </c>
      <c r="F3" s="15">
        <f>SUM(B3:E3)</f>
        <v>323</v>
      </c>
      <c r="G3" s="15">
        <f>'[1]16'!H5</f>
        <v>-0.5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'[1]16'!B6</f>
        <v>120</v>
      </c>
      <c r="C4" s="16">
        <f>'[1]16'!C6</f>
        <v>0</v>
      </c>
      <c r="D4" s="16">
        <f>'[1]16'!D6</f>
        <v>203</v>
      </c>
      <c r="E4" s="16">
        <f>'[1]16'!E6</f>
        <v>0</v>
      </c>
      <c r="F4" s="15">
        <f>SUM(B4:E4)</f>
        <v>323</v>
      </c>
      <c r="G4" s="15">
        <f>'[1]16'!H6</f>
        <v>-0.5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'[1]16'!B7</f>
        <v>120</v>
      </c>
      <c r="C5" s="16">
        <f>'[1]16'!C7</f>
        <v>0</v>
      </c>
      <c r="D5" s="16">
        <f>'[1]16'!D7</f>
        <v>203</v>
      </c>
      <c r="E5" s="16">
        <f>'[1]16'!E7</f>
        <v>0</v>
      </c>
      <c r="F5" s="15">
        <f t="shared" ref="F5:F68" si="6">SUM(B5:E5)</f>
        <v>323</v>
      </c>
      <c r="G5" s="15">
        <f>'[1]16'!H7</f>
        <v>-0.5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'[1]16'!B8</f>
        <v>120</v>
      </c>
      <c r="C6" s="16">
        <f>'[1]16'!C8</f>
        <v>0</v>
      </c>
      <c r="D6" s="16">
        <f>'[1]16'!D8</f>
        <v>203</v>
      </c>
      <c r="E6" s="16">
        <f>'[1]16'!E8</f>
        <v>0</v>
      </c>
      <c r="F6" s="15">
        <f t="shared" si="6"/>
        <v>323</v>
      </c>
      <c r="G6" s="15">
        <f>'[1]16'!H8</f>
        <v>-0.5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'[1]16'!B9</f>
        <v>120</v>
      </c>
      <c r="C7" s="16">
        <f>'[1]16'!C9</f>
        <v>0</v>
      </c>
      <c r="D7" s="16">
        <f>'[1]16'!D9</f>
        <v>203</v>
      </c>
      <c r="E7" s="16">
        <f>'[1]16'!E9</f>
        <v>0</v>
      </c>
      <c r="F7" s="15">
        <f t="shared" si="6"/>
        <v>323</v>
      </c>
      <c r="G7" s="15">
        <f>'[1]16'!H9</f>
        <v>-0.5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'[1]16'!B10</f>
        <v>120</v>
      </c>
      <c r="C8" s="16">
        <f>'[1]16'!C10</f>
        <v>0</v>
      </c>
      <c r="D8" s="16">
        <f>'[1]16'!D10</f>
        <v>203</v>
      </c>
      <c r="E8" s="16">
        <f>'[1]16'!E10</f>
        <v>0</v>
      </c>
      <c r="F8" s="15">
        <f t="shared" si="6"/>
        <v>323</v>
      </c>
      <c r="G8" s="15">
        <f>'[1]16'!H10</f>
        <v>-0.5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'[1]16'!B11</f>
        <v>120</v>
      </c>
      <c r="C9" s="16">
        <f>'[1]16'!C11</f>
        <v>0</v>
      </c>
      <c r="D9" s="16">
        <f>'[1]16'!D11</f>
        <v>203</v>
      </c>
      <c r="E9" s="16">
        <f>'[1]16'!E11</f>
        <v>0</v>
      </c>
      <c r="F9" s="15">
        <f t="shared" si="6"/>
        <v>323</v>
      </c>
      <c r="G9" s="15">
        <f>'[1]16'!H11</f>
        <v>-0.5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'[1]16'!B12</f>
        <v>120</v>
      </c>
      <c r="C10" s="16">
        <f>'[1]16'!C12</f>
        <v>0</v>
      </c>
      <c r="D10" s="16">
        <f>'[1]16'!D12</f>
        <v>203</v>
      </c>
      <c r="E10" s="16">
        <f>'[1]16'!E12</f>
        <v>0</v>
      </c>
      <c r="F10" s="15">
        <f t="shared" si="6"/>
        <v>323</v>
      </c>
      <c r="G10" s="15">
        <f>'[1]16'!H12</f>
        <v>-0.5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'[1]16'!B13</f>
        <v>120</v>
      </c>
      <c r="C11" s="16">
        <f>'[1]16'!C13</f>
        <v>0</v>
      </c>
      <c r="D11" s="16">
        <f>'[1]16'!D13</f>
        <v>203</v>
      </c>
      <c r="E11" s="16">
        <f>'[1]16'!E13</f>
        <v>0</v>
      </c>
      <c r="F11" s="15">
        <f t="shared" si="6"/>
        <v>323</v>
      </c>
      <c r="G11" s="15">
        <f>'[1]16'!H13</f>
        <v>-0.5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'[1]16'!B14</f>
        <v>120</v>
      </c>
      <c r="C12" s="16">
        <f>'[1]16'!C14</f>
        <v>0</v>
      </c>
      <c r="D12" s="16">
        <f>'[1]16'!D14</f>
        <v>203</v>
      </c>
      <c r="E12" s="16">
        <f>'[1]16'!E14</f>
        <v>0</v>
      </c>
      <c r="F12" s="15">
        <f t="shared" si="6"/>
        <v>323</v>
      </c>
      <c r="G12" s="15">
        <f>'[1]16'!H14</f>
        <v>-0.5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'[1]16'!B15</f>
        <v>120</v>
      </c>
      <c r="C13" s="16">
        <f>'[1]16'!C15</f>
        <v>0</v>
      </c>
      <c r="D13" s="16">
        <f>'[1]16'!D15</f>
        <v>203</v>
      </c>
      <c r="E13" s="16">
        <f>'[1]16'!E15</f>
        <v>0</v>
      </c>
      <c r="F13" s="15">
        <f t="shared" si="6"/>
        <v>323</v>
      </c>
      <c r="G13" s="15">
        <f>'[1]16'!H15</f>
        <v>-0.5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'[1]16'!B16</f>
        <v>120</v>
      </c>
      <c r="C14" s="16">
        <f>'[1]16'!C16</f>
        <v>0</v>
      </c>
      <c r="D14" s="16">
        <f>'[1]16'!D16</f>
        <v>203</v>
      </c>
      <c r="E14" s="16">
        <f>'[1]16'!E16</f>
        <v>0</v>
      </c>
      <c r="F14" s="15">
        <f t="shared" si="6"/>
        <v>323</v>
      </c>
      <c r="G14" s="15">
        <f>'[1]16'!H16</f>
        <v>-0.5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'[1]16'!B17</f>
        <v>120</v>
      </c>
      <c r="C15" s="16">
        <f>'[1]16'!C17</f>
        <v>0</v>
      </c>
      <c r="D15" s="16">
        <f>'[1]16'!D17</f>
        <v>203</v>
      </c>
      <c r="E15" s="16">
        <f>'[1]16'!E17</f>
        <v>0</v>
      </c>
      <c r="F15" s="15">
        <f t="shared" si="6"/>
        <v>323</v>
      </c>
      <c r="G15" s="15">
        <f>'[1]16'!H17</f>
        <v>-0.5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'[1]16'!B18</f>
        <v>120</v>
      </c>
      <c r="C16" s="16">
        <f>'[1]16'!C18</f>
        <v>0</v>
      </c>
      <c r="D16" s="16">
        <f>'[1]16'!D18</f>
        <v>203</v>
      </c>
      <c r="E16" s="16">
        <f>'[1]16'!E18</f>
        <v>0</v>
      </c>
      <c r="F16" s="15">
        <f t="shared" si="6"/>
        <v>323</v>
      </c>
      <c r="G16" s="15">
        <f>'[1]16'!H18</f>
        <v>-0.5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'[1]16'!B19</f>
        <v>120</v>
      </c>
      <c r="C17" s="16">
        <f>'[1]16'!C19</f>
        <v>0</v>
      </c>
      <c r="D17" s="16">
        <f>'[1]16'!D19</f>
        <v>203</v>
      </c>
      <c r="E17" s="16">
        <f>'[1]16'!E19</f>
        <v>0</v>
      </c>
      <c r="F17" s="15">
        <f t="shared" si="6"/>
        <v>323</v>
      </c>
      <c r="G17" s="15">
        <f>'[1]16'!H19</f>
        <v>-0.5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'[1]16'!B20</f>
        <v>120</v>
      </c>
      <c r="C18" s="16">
        <f>'[1]16'!C20</f>
        <v>0</v>
      </c>
      <c r="D18" s="16">
        <f>'[1]16'!D20</f>
        <v>203</v>
      </c>
      <c r="E18" s="16">
        <f>'[1]16'!E20</f>
        <v>0</v>
      </c>
      <c r="F18" s="15">
        <f t="shared" si="6"/>
        <v>323</v>
      </c>
      <c r="G18" s="15">
        <f>'[1]16'!H20</f>
        <v>-0.5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'[1]16'!B21</f>
        <v>120</v>
      </c>
      <c r="C19" s="16">
        <f>'[1]16'!C21</f>
        <v>0</v>
      </c>
      <c r="D19" s="16">
        <f>'[1]16'!D21</f>
        <v>203</v>
      </c>
      <c r="E19" s="16">
        <f>'[1]16'!E21</f>
        <v>0</v>
      </c>
      <c r="F19" s="15">
        <f t="shared" si="6"/>
        <v>323</v>
      </c>
      <c r="G19" s="15">
        <f>'[1]16'!H21</f>
        <v>-0.5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'[1]16'!B22</f>
        <v>120</v>
      </c>
      <c r="C20" s="16">
        <f>'[1]16'!C22</f>
        <v>0</v>
      </c>
      <c r="D20" s="16">
        <f>'[1]16'!D22</f>
        <v>203</v>
      </c>
      <c r="E20" s="16">
        <f>'[1]16'!E22</f>
        <v>0</v>
      </c>
      <c r="F20" s="15">
        <f t="shared" si="6"/>
        <v>323</v>
      </c>
      <c r="G20" s="15">
        <f>'[1]16'!H22</f>
        <v>-0.5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'[1]16'!B23</f>
        <v>120</v>
      </c>
      <c r="C21" s="16">
        <f>'[1]16'!C23</f>
        <v>0</v>
      </c>
      <c r="D21" s="16">
        <f>'[1]16'!D23</f>
        <v>203</v>
      </c>
      <c r="E21" s="16">
        <f>'[1]16'!E23</f>
        <v>0</v>
      </c>
      <c r="F21" s="15">
        <f t="shared" si="6"/>
        <v>323</v>
      </c>
      <c r="G21" s="15">
        <f>'[1]16'!H23</f>
        <v>-0.5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'[1]16'!B24</f>
        <v>120</v>
      </c>
      <c r="C22" s="16">
        <f>'[1]16'!C24</f>
        <v>0</v>
      </c>
      <c r="D22" s="16">
        <f>'[1]16'!D24</f>
        <v>203</v>
      </c>
      <c r="E22" s="16">
        <f>'[1]16'!E24</f>
        <v>0</v>
      </c>
      <c r="F22" s="15">
        <f t="shared" si="6"/>
        <v>323</v>
      </c>
      <c r="G22" s="15">
        <f>'[1]16'!H24</f>
        <v>-0.5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'[1]16'!B25</f>
        <v>120</v>
      </c>
      <c r="C23" s="16">
        <f>'[1]16'!C25</f>
        <v>0</v>
      </c>
      <c r="D23" s="16">
        <f>'[1]16'!D25</f>
        <v>203</v>
      </c>
      <c r="E23" s="16">
        <f>'[1]16'!E25</f>
        <v>0</v>
      </c>
      <c r="F23" s="15">
        <f t="shared" si="6"/>
        <v>323</v>
      </c>
      <c r="G23" s="15">
        <f>'[1]16'!H25</f>
        <v>-0.5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'[1]16'!B26</f>
        <v>120</v>
      </c>
      <c r="C24" s="16">
        <f>'[1]16'!C26</f>
        <v>0</v>
      </c>
      <c r="D24" s="16">
        <f>'[1]16'!D26</f>
        <v>203</v>
      </c>
      <c r="E24" s="16">
        <f>'[1]16'!E26</f>
        <v>0</v>
      </c>
      <c r="F24" s="15">
        <f t="shared" si="6"/>
        <v>323</v>
      </c>
      <c r="G24" s="15">
        <f>'[1]16'!H26</f>
        <v>-0.5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'[1]16'!B27</f>
        <v>120</v>
      </c>
      <c r="C25" s="16">
        <f>'[1]16'!C27</f>
        <v>0</v>
      </c>
      <c r="D25" s="16">
        <f>'[1]16'!D27</f>
        <v>203</v>
      </c>
      <c r="E25" s="16">
        <f>'[1]16'!E27</f>
        <v>0</v>
      </c>
      <c r="F25" s="15">
        <f t="shared" si="6"/>
        <v>323</v>
      </c>
      <c r="G25" s="15">
        <f>'[1]16'!H27</f>
        <v>-0.5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'[1]16'!B28</f>
        <v>120</v>
      </c>
      <c r="C26" s="16">
        <f>'[1]16'!C28</f>
        <v>0</v>
      </c>
      <c r="D26" s="16">
        <f>'[1]16'!D28</f>
        <v>203</v>
      </c>
      <c r="E26" s="16">
        <f>'[1]16'!E28</f>
        <v>0</v>
      </c>
      <c r="F26" s="15">
        <f t="shared" si="6"/>
        <v>323</v>
      </c>
      <c r="G26" s="15">
        <f>'[1]16'!H28</f>
        <v>-0.5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'[1]16'!B29</f>
        <v>120</v>
      </c>
      <c r="C27" s="16">
        <f>'[1]16'!C29</f>
        <v>0</v>
      </c>
      <c r="D27" s="16">
        <f>'[1]16'!D29</f>
        <v>203</v>
      </c>
      <c r="E27" s="16">
        <f>'[1]16'!E29</f>
        <v>0</v>
      </c>
      <c r="F27" s="15">
        <f t="shared" si="6"/>
        <v>323</v>
      </c>
      <c r="G27" s="15">
        <f>'[1]16'!H29</f>
        <v>-0.5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'[1]16'!B30</f>
        <v>120</v>
      </c>
      <c r="C28" s="16">
        <f>'[1]16'!C30</f>
        <v>0</v>
      </c>
      <c r="D28" s="16">
        <f>'[1]16'!D30</f>
        <v>203</v>
      </c>
      <c r="E28" s="16">
        <f>'[1]16'!E30</f>
        <v>0</v>
      </c>
      <c r="F28" s="15">
        <f t="shared" si="6"/>
        <v>323</v>
      </c>
      <c r="G28" s="15">
        <f>'[1]16'!H30</f>
        <v>-0.5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'[1]16'!B31</f>
        <v>120</v>
      </c>
      <c r="C29" s="16">
        <f>'[1]16'!C31</f>
        <v>0</v>
      </c>
      <c r="D29" s="16">
        <f>'[1]16'!D31</f>
        <v>203</v>
      </c>
      <c r="E29" s="16">
        <f>'[1]16'!E31</f>
        <v>0</v>
      </c>
      <c r="F29" s="15">
        <f t="shared" si="6"/>
        <v>323</v>
      </c>
      <c r="G29" s="15">
        <f>'[1]16'!H31</f>
        <v>-0.5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'[1]16'!B32</f>
        <v>120</v>
      </c>
      <c r="C30" s="16">
        <f>'[1]16'!C32</f>
        <v>0</v>
      </c>
      <c r="D30" s="16">
        <f>'[1]16'!D32</f>
        <v>203</v>
      </c>
      <c r="E30" s="16">
        <f>'[1]16'!E32</f>
        <v>0</v>
      </c>
      <c r="F30" s="15">
        <f t="shared" si="6"/>
        <v>323</v>
      </c>
      <c r="G30" s="15">
        <f>'[1]16'!H32</f>
        <v>-0.5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'[1]16'!B33</f>
        <v>120</v>
      </c>
      <c r="C31" s="16">
        <f>'[1]16'!C33</f>
        <v>0</v>
      </c>
      <c r="D31" s="16">
        <f>'[1]16'!D33</f>
        <v>203</v>
      </c>
      <c r="E31" s="16">
        <f>'[1]16'!E33</f>
        <v>0</v>
      </c>
      <c r="F31" s="15">
        <f t="shared" si="6"/>
        <v>323</v>
      </c>
      <c r="G31" s="15">
        <f>'[1]16'!H33</f>
        <v>-0.5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'[1]16'!B34</f>
        <v>120</v>
      </c>
      <c r="C32" s="16">
        <f>'[1]16'!C34</f>
        <v>0</v>
      </c>
      <c r="D32" s="16">
        <f>'[1]16'!D34</f>
        <v>203</v>
      </c>
      <c r="E32" s="16">
        <f>'[1]16'!E34</f>
        <v>0</v>
      </c>
      <c r="F32" s="15">
        <f t="shared" si="6"/>
        <v>323</v>
      </c>
      <c r="G32" s="15">
        <f>'[1]16'!H34</f>
        <v>-0.5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'[1]16'!B35</f>
        <v>120</v>
      </c>
      <c r="C33" s="16">
        <f>'[1]16'!C35</f>
        <v>0</v>
      </c>
      <c r="D33" s="16">
        <f>'[1]16'!D35</f>
        <v>203</v>
      </c>
      <c r="E33" s="16">
        <f>'[1]16'!E35</f>
        <v>0</v>
      </c>
      <c r="F33" s="15">
        <f t="shared" si="6"/>
        <v>323</v>
      </c>
      <c r="G33" s="15">
        <f>'[1]16'!H35</f>
        <v>-0.5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'[1]16'!B36</f>
        <v>120</v>
      </c>
      <c r="C34" s="16">
        <f>'[1]16'!C36</f>
        <v>0</v>
      </c>
      <c r="D34" s="16">
        <f>'[1]16'!D36</f>
        <v>203</v>
      </c>
      <c r="E34" s="16">
        <f>'[1]16'!E36</f>
        <v>0</v>
      </c>
      <c r="F34" s="15">
        <f t="shared" si="6"/>
        <v>323</v>
      </c>
      <c r="G34" s="15">
        <f>'[1]16'!H36</f>
        <v>-0.5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'[1]16'!B37</f>
        <v>120</v>
      </c>
      <c r="C35" s="16">
        <f>'[1]16'!C37</f>
        <v>0</v>
      </c>
      <c r="D35" s="16">
        <f>'[1]16'!D37</f>
        <v>203</v>
      </c>
      <c r="E35" s="16">
        <f>'[1]16'!E37</f>
        <v>0</v>
      </c>
      <c r="F35" s="15">
        <f t="shared" si="6"/>
        <v>323</v>
      </c>
      <c r="G35" s="15">
        <f>'[1]16'!H37</f>
        <v>-0.5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'[1]16'!B38</f>
        <v>120</v>
      </c>
      <c r="C36" s="16">
        <f>'[1]16'!C38</f>
        <v>0</v>
      </c>
      <c r="D36" s="16">
        <f>'[1]16'!D38</f>
        <v>203</v>
      </c>
      <c r="E36" s="16">
        <f>'[1]16'!E38</f>
        <v>0</v>
      </c>
      <c r="F36" s="15">
        <f t="shared" si="6"/>
        <v>323</v>
      </c>
      <c r="G36" s="15">
        <f>'[1]16'!H38</f>
        <v>-0.5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'[1]16'!B39</f>
        <v>120</v>
      </c>
      <c r="C37" s="16">
        <f>'[1]16'!C39</f>
        <v>0</v>
      </c>
      <c r="D37" s="16">
        <f>'[1]16'!D39</f>
        <v>203</v>
      </c>
      <c r="E37" s="16">
        <f>'[1]16'!E39</f>
        <v>0</v>
      </c>
      <c r="F37" s="15">
        <f t="shared" si="6"/>
        <v>323</v>
      </c>
      <c r="G37" s="15">
        <f>'[1]16'!H39</f>
        <v>-0.5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'[1]16'!B40</f>
        <v>120</v>
      </c>
      <c r="C38" s="16">
        <f>'[1]16'!C40</f>
        <v>0</v>
      </c>
      <c r="D38" s="16">
        <f>'[1]16'!D40</f>
        <v>203</v>
      </c>
      <c r="E38" s="16">
        <f>'[1]16'!E40</f>
        <v>0</v>
      </c>
      <c r="F38" s="15">
        <f t="shared" si="6"/>
        <v>323</v>
      </c>
      <c r="G38" s="15">
        <f>'[1]16'!H40</f>
        <v>-0.5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'[1]16'!B41</f>
        <v>120</v>
      </c>
      <c r="C39" s="16">
        <f>'[1]16'!C41</f>
        <v>0</v>
      </c>
      <c r="D39" s="16">
        <f>'[1]16'!D41</f>
        <v>203</v>
      </c>
      <c r="E39" s="16">
        <f>'[1]16'!E41</f>
        <v>0</v>
      </c>
      <c r="F39" s="15">
        <f t="shared" si="6"/>
        <v>323</v>
      </c>
      <c r="G39" s="15">
        <f>'[1]16'!H41</f>
        <v>-0.5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'[1]16'!B42</f>
        <v>120</v>
      </c>
      <c r="C40" s="16">
        <f>'[1]16'!C42</f>
        <v>0</v>
      </c>
      <c r="D40" s="16">
        <f>'[1]16'!D42</f>
        <v>203</v>
      </c>
      <c r="E40" s="16">
        <f>'[1]16'!E42</f>
        <v>0</v>
      </c>
      <c r="F40" s="15">
        <f t="shared" si="6"/>
        <v>323</v>
      </c>
      <c r="G40" s="15">
        <f>'[1]16'!H42</f>
        <v>-0.5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'[1]16'!B43</f>
        <v>120</v>
      </c>
      <c r="C41" s="16">
        <f>'[1]16'!C43</f>
        <v>0</v>
      </c>
      <c r="D41" s="16">
        <f>'[1]16'!D43</f>
        <v>203</v>
      </c>
      <c r="E41" s="16">
        <f>'[1]16'!E43</f>
        <v>0</v>
      </c>
      <c r="F41" s="15">
        <f t="shared" si="6"/>
        <v>323</v>
      </c>
      <c r="G41" s="15">
        <f>'[1]16'!H43</f>
        <v>-0.5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'[1]16'!B44</f>
        <v>120</v>
      </c>
      <c r="C42" s="16">
        <f>'[1]16'!C44</f>
        <v>0</v>
      </c>
      <c r="D42" s="16">
        <f>'[1]16'!D44</f>
        <v>203</v>
      </c>
      <c r="E42" s="16">
        <f>'[1]16'!E44</f>
        <v>0</v>
      </c>
      <c r="F42" s="15">
        <f t="shared" si="6"/>
        <v>323</v>
      </c>
      <c r="G42" s="15">
        <f>'[1]16'!H44</f>
        <v>-0.5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'[1]16'!B45</f>
        <v>120</v>
      </c>
      <c r="C43" s="16">
        <f>'[1]16'!C45</f>
        <v>0</v>
      </c>
      <c r="D43" s="16">
        <f>'[1]16'!D45</f>
        <v>203</v>
      </c>
      <c r="E43" s="16">
        <f>'[1]16'!E45</f>
        <v>0</v>
      </c>
      <c r="F43" s="15">
        <f t="shared" si="6"/>
        <v>323</v>
      </c>
      <c r="G43" s="15">
        <f>'[1]16'!H45</f>
        <v>-0.5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'[1]16'!B46</f>
        <v>120</v>
      </c>
      <c r="C44" s="16">
        <f>'[1]16'!C46</f>
        <v>0</v>
      </c>
      <c r="D44" s="16">
        <f>'[1]16'!D46</f>
        <v>203</v>
      </c>
      <c r="E44" s="16">
        <f>'[1]16'!E46</f>
        <v>0</v>
      </c>
      <c r="F44" s="15">
        <f t="shared" si="6"/>
        <v>323</v>
      </c>
      <c r="G44" s="15">
        <f>'[1]16'!H46</f>
        <v>-0.5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'[1]16'!B47</f>
        <v>120</v>
      </c>
      <c r="C45" s="16">
        <f>'[1]16'!C47</f>
        <v>0</v>
      </c>
      <c r="D45" s="16">
        <f>'[1]16'!D47</f>
        <v>203</v>
      </c>
      <c r="E45" s="16">
        <f>'[1]16'!E47</f>
        <v>0</v>
      </c>
      <c r="F45" s="15">
        <f t="shared" si="6"/>
        <v>323</v>
      </c>
      <c r="G45" s="15">
        <f>'[1]16'!H47</f>
        <v>-0.5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'[1]16'!B48</f>
        <v>120</v>
      </c>
      <c r="C46" s="16">
        <f>'[1]16'!C48</f>
        <v>0</v>
      </c>
      <c r="D46" s="16">
        <f>'[1]16'!D48</f>
        <v>203</v>
      </c>
      <c r="E46" s="16">
        <f>'[1]16'!E48</f>
        <v>0</v>
      </c>
      <c r="F46" s="15">
        <f t="shared" si="6"/>
        <v>323</v>
      </c>
      <c r="G46" s="15">
        <f>'[1]16'!H48</f>
        <v>-0.5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'[1]16'!B49</f>
        <v>120</v>
      </c>
      <c r="C47" s="16">
        <f>'[1]16'!C49</f>
        <v>0</v>
      </c>
      <c r="D47" s="16">
        <f>'[1]16'!D49</f>
        <v>203</v>
      </c>
      <c r="E47" s="16">
        <f>'[1]16'!E49</f>
        <v>0</v>
      </c>
      <c r="F47" s="15">
        <f t="shared" si="6"/>
        <v>323</v>
      </c>
      <c r="G47" s="15">
        <f>'[1]16'!H49</f>
        <v>-0.5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'[1]16'!B50</f>
        <v>120</v>
      </c>
      <c r="C48" s="16">
        <f>'[1]16'!C50</f>
        <v>0</v>
      </c>
      <c r="D48" s="16">
        <f>'[1]16'!D50</f>
        <v>203</v>
      </c>
      <c r="E48" s="16">
        <f>'[1]16'!E50</f>
        <v>0</v>
      </c>
      <c r="F48" s="15">
        <f t="shared" si="6"/>
        <v>323</v>
      </c>
      <c r="G48" s="15">
        <f>'[1]16'!H50</f>
        <v>-0.5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'[1]16'!B51</f>
        <v>120</v>
      </c>
      <c r="C49" s="16">
        <f>'[1]16'!C51</f>
        <v>0</v>
      </c>
      <c r="D49" s="16">
        <f>'[1]16'!D51</f>
        <v>203</v>
      </c>
      <c r="E49" s="16">
        <f>'[1]16'!E51</f>
        <v>0</v>
      </c>
      <c r="F49" s="15">
        <f t="shared" si="6"/>
        <v>323</v>
      </c>
      <c r="G49" s="15">
        <f>'[1]16'!H51</f>
        <v>-0.5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'[1]16'!B52</f>
        <v>120</v>
      </c>
      <c r="C50" s="16">
        <f>'[1]16'!C52</f>
        <v>0</v>
      </c>
      <c r="D50" s="16">
        <f>'[1]16'!D52</f>
        <v>203</v>
      </c>
      <c r="E50" s="16">
        <f>'[1]16'!E52</f>
        <v>0</v>
      </c>
      <c r="F50" s="15">
        <f t="shared" si="6"/>
        <v>323</v>
      </c>
      <c r="G50" s="15">
        <f>'[1]16'!H52</f>
        <v>-0.5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'[1]16'!B53</f>
        <v>120</v>
      </c>
      <c r="C51" s="16">
        <f>'[1]16'!C53</f>
        <v>0</v>
      </c>
      <c r="D51" s="16">
        <f>'[1]16'!D53</f>
        <v>203</v>
      </c>
      <c r="E51" s="16">
        <f>'[1]16'!E53</f>
        <v>0</v>
      </c>
      <c r="F51" s="15">
        <f t="shared" si="6"/>
        <v>323</v>
      </c>
      <c r="G51" s="15">
        <f>'[1]16'!H53</f>
        <v>-0.5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'[1]16'!B54</f>
        <v>120</v>
      </c>
      <c r="C52" s="16">
        <f>'[1]16'!C54</f>
        <v>0</v>
      </c>
      <c r="D52" s="16">
        <f>'[1]16'!D54</f>
        <v>203</v>
      </c>
      <c r="E52" s="16">
        <f>'[1]16'!E54</f>
        <v>0</v>
      </c>
      <c r="F52" s="15">
        <f t="shared" si="6"/>
        <v>323</v>
      </c>
      <c r="G52" s="15">
        <f>'[1]16'!H54</f>
        <v>-0.5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'[1]16'!B55</f>
        <v>120</v>
      </c>
      <c r="C53" s="16">
        <f>'[1]16'!C55</f>
        <v>0</v>
      </c>
      <c r="D53" s="16">
        <f>'[1]16'!D55</f>
        <v>203</v>
      </c>
      <c r="E53" s="16">
        <f>'[1]16'!E55</f>
        <v>0</v>
      </c>
      <c r="F53" s="15">
        <f t="shared" si="6"/>
        <v>323</v>
      </c>
      <c r="G53" s="15">
        <f>'[1]16'!H55</f>
        <v>-0.5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'[1]16'!B56</f>
        <v>120</v>
      </c>
      <c r="C54" s="16">
        <f>'[1]16'!C56</f>
        <v>0</v>
      </c>
      <c r="D54" s="16">
        <f>'[1]16'!D56</f>
        <v>203</v>
      </c>
      <c r="E54" s="16">
        <f>'[1]16'!E56</f>
        <v>0</v>
      </c>
      <c r="F54" s="15">
        <f t="shared" si="6"/>
        <v>323</v>
      </c>
      <c r="G54" s="15">
        <f>'[1]16'!H56</f>
        <v>-0.5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'[1]16'!B57</f>
        <v>120</v>
      </c>
      <c r="C55" s="16">
        <f>'[1]16'!C57</f>
        <v>0</v>
      </c>
      <c r="D55" s="16">
        <f>'[1]16'!D57</f>
        <v>203</v>
      </c>
      <c r="E55" s="16">
        <f>'[1]16'!E57</f>
        <v>0</v>
      </c>
      <c r="F55" s="15">
        <f t="shared" si="6"/>
        <v>323</v>
      </c>
      <c r="G55" s="15">
        <f>'[1]16'!H57</f>
        <v>-0.5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'[1]16'!B58</f>
        <v>120</v>
      </c>
      <c r="C56" s="16">
        <f>'[1]16'!C58</f>
        <v>0</v>
      </c>
      <c r="D56" s="16">
        <f>'[1]16'!D58</f>
        <v>203</v>
      </c>
      <c r="E56" s="16">
        <f>'[1]16'!E58</f>
        <v>0</v>
      </c>
      <c r="F56" s="15">
        <f t="shared" si="6"/>
        <v>323</v>
      </c>
      <c r="G56" s="15">
        <f>'[1]16'!H58</f>
        <v>-0.5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'[1]16'!B59</f>
        <v>120</v>
      </c>
      <c r="C57" s="16">
        <f>'[1]16'!C59</f>
        <v>0</v>
      </c>
      <c r="D57" s="16">
        <f>'[1]16'!D59</f>
        <v>203</v>
      </c>
      <c r="E57" s="16">
        <f>'[1]16'!E59</f>
        <v>0</v>
      </c>
      <c r="F57" s="15">
        <f t="shared" si="6"/>
        <v>323</v>
      </c>
      <c r="G57" s="15">
        <f>'[1]16'!H59</f>
        <v>-0.5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'[1]16'!B60</f>
        <v>120</v>
      </c>
      <c r="C58" s="16">
        <f>'[1]16'!C60</f>
        <v>0</v>
      </c>
      <c r="D58" s="16">
        <f>'[1]16'!D60</f>
        <v>203</v>
      </c>
      <c r="E58" s="16">
        <f>'[1]16'!E60</f>
        <v>0</v>
      </c>
      <c r="F58" s="15">
        <f t="shared" si="6"/>
        <v>323</v>
      </c>
      <c r="G58" s="15">
        <f>'[1]16'!H60</f>
        <v>-0.5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'[1]16'!B61</f>
        <v>120</v>
      </c>
      <c r="C59" s="16">
        <f>'[1]16'!C61</f>
        <v>0</v>
      </c>
      <c r="D59" s="16">
        <f>'[1]16'!D61</f>
        <v>203</v>
      </c>
      <c r="E59" s="16">
        <f>'[1]16'!E61</f>
        <v>0</v>
      </c>
      <c r="F59" s="15">
        <f t="shared" si="6"/>
        <v>323</v>
      </c>
      <c r="G59" s="15">
        <f>'[1]16'!H61</f>
        <v>-0.5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'[1]16'!B62</f>
        <v>120</v>
      </c>
      <c r="C60" s="16">
        <f>'[1]16'!C62</f>
        <v>0</v>
      </c>
      <c r="D60" s="16">
        <f>'[1]16'!D62</f>
        <v>203</v>
      </c>
      <c r="E60" s="16">
        <f>'[1]16'!E62</f>
        <v>0</v>
      </c>
      <c r="F60" s="15">
        <f t="shared" si="6"/>
        <v>323</v>
      </c>
      <c r="G60" s="15">
        <f>'[1]16'!H62</f>
        <v>-0.5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'[1]16'!B63</f>
        <v>120</v>
      </c>
      <c r="C61" s="16">
        <f>'[1]16'!C63</f>
        <v>0</v>
      </c>
      <c r="D61" s="16">
        <f>'[1]16'!D63</f>
        <v>203</v>
      </c>
      <c r="E61" s="16">
        <f>'[1]16'!E63</f>
        <v>0</v>
      </c>
      <c r="F61" s="15">
        <f t="shared" si="6"/>
        <v>323</v>
      </c>
      <c r="G61" s="15">
        <f>'[1]16'!H63</f>
        <v>-0.5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'[1]16'!B64</f>
        <v>120</v>
      </c>
      <c r="C62" s="16">
        <f>'[1]16'!C64</f>
        <v>0</v>
      </c>
      <c r="D62" s="16">
        <f>'[1]16'!D64</f>
        <v>203</v>
      </c>
      <c r="E62" s="16">
        <f>'[1]16'!E64</f>
        <v>0</v>
      </c>
      <c r="F62" s="15">
        <f t="shared" si="6"/>
        <v>323</v>
      </c>
      <c r="G62" s="15">
        <f>'[1]16'!H64</f>
        <v>-0.5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'[1]16'!B65</f>
        <v>120</v>
      </c>
      <c r="C63" s="16">
        <f>'[1]16'!C65</f>
        <v>0</v>
      </c>
      <c r="D63" s="16">
        <f>'[1]16'!D65</f>
        <v>203</v>
      </c>
      <c r="E63" s="16">
        <f>'[1]16'!E65</f>
        <v>0</v>
      </c>
      <c r="F63" s="15">
        <f t="shared" si="6"/>
        <v>323</v>
      </c>
      <c r="G63" s="15">
        <f>'[1]16'!H65</f>
        <v>-0.5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'[1]16'!B66</f>
        <v>120</v>
      </c>
      <c r="C64" s="16">
        <f>'[1]16'!C66</f>
        <v>0</v>
      </c>
      <c r="D64" s="16">
        <f>'[1]16'!D66</f>
        <v>203</v>
      </c>
      <c r="E64" s="16">
        <f>'[1]16'!E66</f>
        <v>0</v>
      </c>
      <c r="F64" s="15">
        <f t="shared" si="6"/>
        <v>323</v>
      </c>
      <c r="G64" s="15">
        <f>'[1]16'!H66</f>
        <v>-0.5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'[1]16'!B67</f>
        <v>120</v>
      </c>
      <c r="C65" s="16">
        <f>'[1]16'!C67</f>
        <v>0</v>
      </c>
      <c r="D65" s="16">
        <f>'[1]16'!D67</f>
        <v>203</v>
      </c>
      <c r="E65" s="16">
        <f>'[1]16'!E67</f>
        <v>0</v>
      </c>
      <c r="F65" s="15">
        <f t="shared" si="6"/>
        <v>323</v>
      </c>
      <c r="G65" s="15">
        <f>'[1]16'!H67</f>
        <v>-0.5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'[1]16'!B68</f>
        <v>120</v>
      </c>
      <c r="C66" s="16">
        <f>'[1]16'!C68</f>
        <v>0</v>
      </c>
      <c r="D66" s="16">
        <f>'[1]16'!D68</f>
        <v>203</v>
      </c>
      <c r="E66" s="16">
        <f>'[1]16'!E68</f>
        <v>0</v>
      </c>
      <c r="F66" s="15">
        <f t="shared" si="6"/>
        <v>323</v>
      </c>
      <c r="G66" s="15">
        <f>'[1]16'!H68</f>
        <v>-0.5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'[1]16'!B69</f>
        <v>120</v>
      </c>
      <c r="C67" s="16">
        <f>'[1]16'!C69</f>
        <v>0</v>
      </c>
      <c r="D67" s="16">
        <f>'[1]16'!D69</f>
        <v>203</v>
      </c>
      <c r="E67" s="16">
        <f>'[1]16'!E69</f>
        <v>0</v>
      </c>
      <c r="F67" s="15">
        <f t="shared" si="6"/>
        <v>323</v>
      </c>
      <c r="G67" s="15">
        <f>'[1]16'!H69</f>
        <v>-0.5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'[1]16'!B70</f>
        <v>120</v>
      </c>
      <c r="C68" s="16">
        <f>'[1]16'!C70</f>
        <v>0</v>
      </c>
      <c r="D68" s="16">
        <f>'[1]16'!D70</f>
        <v>203</v>
      </c>
      <c r="E68" s="16">
        <f>'[1]16'!E70</f>
        <v>0</v>
      </c>
      <c r="F68" s="15">
        <f t="shared" si="6"/>
        <v>323</v>
      </c>
      <c r="G68" s="15">
        <f>'[1]16'!H70</f>
        <v>-0.5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'[1]16'!B71</f>
        <v>120</v>
      </c>
      <c r="C69" s="16">
        <f>'[1]16'!C71</f>
        <v>0</v>
      </c>
      <c r="D69" s="16">
        <f>'[1]16'!D71</f>
        <v>203</v>
      </c>
      <c r="E69" s="16">
        <f>'[1]16'!E71</f>
        <v>0</v>
      </c>
      <c r="F69" s="15">
        <f t="shared" ref="F69:F98" si="17">SUM(B69:E69)</f>
        <v>323</v>
      </c>
      <c r="G69" s="15">
        <f>'[1]16'!H71</f>
        <v>-0.5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'[1]16'!B72</f>
        <v>120</v>
      </c>
      <c r="C70" s="16">
        <f>'[1]16'!C72</f>
        <v>0</v>
      </c>
      <c r="D70" s="16">
        <f>'[1]16'!D72</f>
        <v>203</v>
      </c>
      <c r="E70" s="16">
        <f>'[1]16'!E72</f>
        <v>0</v>
      </c>
      <c r="F70" s="15">
        <f t="shared" si="17"/>
        <v>323</v>
      </c>
      <c r="G70" s="15">
        <f>'[1]16'!H72</f>
        <v>-0.5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'[1]16'!B73</f>
        <v>120</v>
      </c>
      <c r="C71" s="16">
        <f>'[1]16'!C73</f>
        <v>0</v>
      </c>
      <c r="D71" s="16">
        <f>'[1]16'!D73</f>
        <v>203</v>
      </c>
      <c r="E71" s="16">
        <f>'[1]16'!E73</f>
        <v>0</v>
      </c>
      <c r="F71" s="15">
        <f t="shared" si="17"/>
        <v>323</v>
      </c>
      <c r="G71" s="15">
        <f>'[1]16'!H73</f>
        <v>-0.5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'[1]16'!B74</f>
        <v>120</v>
      </c>
      <c r="C72" s="16">
        <f>'[1]16'!C74</f>
        <v>0</v>
      </c>
      <c r="D72" s="16">
        <f>'[1]16'!D74</f>
        <v>203</v>
      </c>
      <c r="E72" s="16">
        <f>'[1]16'!E74</f>
        <v>0</v>
      </c>
      <c r="F72" s="15">
        <f t="shared" si="17"/>
        <v>323</v>
      </c>
      <c r="G72" s="15">
        <f>'[1]16'!H74</f>
        <v>-0.5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'[1]16'!B75</f>
        <v>120</v>
      </c>
      <c r="C73" s="16">
        <f>'[1]16'!C75</f>
        <v>0</v>
      </c>
      <c r="D73" s="16">
        <f>'[1]16'!D75</f>
        <v>203</v>
      </c>
      <c r="E73" s="16">
        <f>'[1]16'!E75</f>
        <v>0</v>
      </c>
      <c r="F73" s="15">
        <f t="shared" si="17"/>
        <v>323</v>
      </c>
      <c r="G73" s="15">
        <f>'[1]16'!H75</f>
        <v>-0.5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'[1]16'!B76</f>
        <v>120</v>
      </c>
      <c r="C74" s="16">
        <f>'[1]16'!C76</f>
        <v>0</v>
      </c>
      <c r="D74" s="16">
        <f>'[1]16'!D76</f>
        <v>203</v>
      </c>
      <c r="E74" s="16">
        <f>'[1]16'!E76</f>
        <v>0</v>
      </c>
      <c r="F74" s="15">
        <f t="shared" si="17"/>
        <v>323</v>
      </c>
      <c r="G74" s="15">
        <f>'[1]16'!H76</f>
        <v>-0.5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'[1]16'!B77</f>
        <v>120</v>
      </c>
      <c r="C75" s="16">
        <f>'[1]16'!C77</f>
        <v>0</v>
      </c>
      <c r="D75" s="16">
        <f>'[1]16'!D77</f>
        <v>203</v>
      </c>
      <c r="E75" s="16">
        <f>'[1]16'!E77</f>
        <v>0</v>
      </c>
      <c r="F75" s="15">
        <f t="shared" si="17"/>
        <v>323</v>
      </c>
      <c r="G75" s="15">
        <f>'[1]16'!H77</f>
        <v>-0.5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'[1]16'!B78</f>
        <v>120</v>
      </c>
      <c r="C76" s="16">
        <f>'[1]16'!C78</f>
        <v>0</v>
      </c>
      <c r="D76" s="16">
        <f>'[1]16'!D78</f>
        <v>203</v>
      </c>
      <c r="E76" s="16">
        <f>'[1]16'!E78</f>
        <v>0</v>
      </c>
      <c r="F76" s="15">
        <f t="shared" si="17"/>
        <v>323</v>
      </c>
      <c r="G76" s="15">
        <f>'[1]16'!H78</f>
        <v>-0.5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'[1]16'!B79</f>
        <v>120</v>
      </c>
      <c r="C77" s="16">
        <f>'[1]16'!C79</f>
        <v>0</v>
      </c>
      <c r="D77" s="16">
        <f>'[1]16'!D79</f>
        <v>203</v>
      </c>
      <c r="E77" s="16">
        <f>'[1]16'!E79</f>
        <v>0</v>
      </c>
      <c r="F77" s="15">
        <f t="shared" si="17"/>
        <v>323</v>
      </c>
      <c r="G77" s="15">
        <f>'[1]16'!H79</f>
        <v>-0.5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'[1]16'!B80</f>
        <v>120</v>
      </c>
      <c r="C78" s="16">
        <f>'[1]16'!C80</f>
        <v>0</v>
      </c>
      <c r="D78" s="16">
        <f>'[1]16'!D80</f>
        <v>203</v>
      </c>
      <c r="E78" s="16">
        <f>'[1]16'!E80</f>
        <v>0</v>
      </c>
      <c r="F78" s="15">
        <f t="shared" si="17"/>
        <v>323</v>
      </c>
      <c r="G78" s="15">
        <f>'[1]16'!H80</f>
        <v>-0.5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'[1]16'!B81</f>
        <v>120</v>
      </c>
      <c r="C79" s="16">
        <f>'[1]16'!C81</f>
        <v>0</v>
      </c>
      <c r="D79" s="16">
        <f>'[1]16'!D81</f>
        <v>203</v>
      </c>
      <c r="E79" s="16">
        <f>'[1]16'!E81</f>
        <v>0</v>
      </c>
      <c r="F79" s="15">
        <f t="shared" si="17"/>
        <v>323</v>
      </c>
      <c r="G79" s="15">
        <f>'[1]16'!H81</f>
        <v>-0.5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'[1]16'!B82</f>
        <v>120</v>
      </c>
      <c r="C80" s="16">
        <f>'[1]16'!C82</f>
        <v>0</v>
      </c>
      <c r="D80" s="16">
        <f>'[1]16'!D82</f>
        <v>203</v>
      </c>
      <c r="E80" s="16">
        <f>'[1]16'!E82</f>
        <v>0</v>
      </c>
      <c r="F80" s="15">
        <f t="shared" si="17"/>
        <v>323</v>
      </c>
      <c r="G80" s="15">
        <f>'[1]16'!H82</f>
        <v>-0.5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'[1]16'!B83</f>
        <v>120</v>
      </c>
      <c r="C81" s="16">
        <f>'[1]16'!C83</f>
        <v>0</v>
      </c>
      <c r="D81" s="16">
        <f>'[1]16'!D83</f>
        <v>203</v>
      </c>
      <c r="E81" s="16">
        <f>'[1]16'!E83</f>
        <v>0</v>
      </c>
      <c r="F81" s="15">
        <f t="shared" si="17"/>
        <v>323</v>
      </c>
      <c r="G81" s="15">
        <f>'[1]16'!H83</f>
        <v>-0.5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'[1]16'!B84</f>
        <v>120</v>
      </c>
      <c r="C82" s="16">
        <f>'[1]16'!C84</f>
        <v>0</v>
      </c>
      <c r="D82" s="16">
        <f>'[1]16'!D84</f>
        <v>203</v>
      </c>
      <c r="E82" s="16">
        <f>'[1]16'!E84</f>
        <v>0</v>
      </c>
      <c r="F82" s="15">
        <f t="shared" si="17"/>
        <v>323</v>
      </c>
      <c r="G82" s="15">
        <f>'[1]16'!H84</f>
        <v>-0.5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'[1]16'!B85</f>
        <v>120</v>
      </c>
      <c r="C83" s="16">
        <f>'[1]16'!C85</f>
        <v>0</v>
      </c>
      <c r="D83" s="16">
        <f>'[1]16'!D85</f>
        <v>203</v>
      </c>
      <c r="E83" s="16">
        <f>'[1]16'!E85</f>
        <v>0</v>
      </c>
      <c r="F83" s="15">
        <f t="shared" si="17"/>
        <v>323</v>
      </c>
      <c r="G83" s="15">
        <f>'[1]16'!H85</f>
        <v>-0.5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'[1]16'!B86</f>
        <v>120</v>
      </c>
      <c r="C84" s="16">
        <f>'[1]16'!C86</f>
        <v>0</v>
      </c>
      <c r="D84" s="16">
        <f>'[1]16'!D86</f>
        <v>203</v>
      </c>
      <c r="E84" s="16">
        <f>'[1]16'!E86</f>
        <v>0</v>
      </c>
      <c r="F84" s="15">
        <f t="shared" si="17"/>
        <v>323</v>
      </c>
      <c r="G84" s="15">
        <f>'[1]16'!H86</f>
        <v>-0.5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'[1]16'!B87</f>
        <v>120</v>
      </c>
      <c r="C85" s="16">
        <f>'[1]16'!C87</f>
        <v>0</v>
      </c>
      <c r="D85" s="16">
        <f>'[1]16'!D87</f>
        <v>203</v>
      </c>
      <c r="E85" s="16">
        <f>'[1]16'!E87</f>
        <v>0</v>
      </c>
      <c r="F85" s="15">
        <f t="shared" si="17"/>
        <v>323</v>
      </c>
      <c r="G85" s="15">
        <f>'[1]16'!H87</f>
        <v>-0.3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-0.3</v>
      </c>
      <c r="L85" s="18">
        <f>frq!C85</f>
        <v>1</v>
      </c>
      <c r="M85" s="16">
        <f t="shared" si="11"/>
        <v>-0.3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-0.3</v>
      </c>
    </row>
    <row r="86" spans="1:17">
      <c r="A86" s="8" t="s">
        <v>128</v>
      </c>
      <c r="B86" s="15">
        <f>'[1]16'!B88</f>
        <v>120</v>
      </c>
      <c r="C86" s="16">
        <f>'[1]16'!C88</f>
        <v>0</v>
      </c>
      <c r="D86" s="16">
        <f>'[1]16'!D88</f>
        <v>203</v>
      </c>
      <c r="E86" s="16">
        <f>'[1]16'!E88</f>
        <v>0</v>
      </c>
      <c r="F86" s="15">
        <f t="shared" si="17"/>
        <v>323</v>
      </c>
      <c r="G86" s="15">
        <f>'[1]16'!H88</f>
        <v>-0.3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-0.3</v>
      </c>
      <c r="L86" s="18">
        <f>frq!C86</f>
        <v>1</v>
      </c>
      <c r="M86" s="16">
        <f t="shared" si="11"/>
        <v>-0.3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-0.3</v>
      </c>
    </row>
    <row r="87" spans="1:17">
      <c r="A87" s="8" t="s">
        <v>129</v>
      </c>
      <c r="B87" s="15">
        <f>'[1]16'!B89</f>
        <v>120</v>
      </c>
      <c r="C87" s="16">
        <f>'[1]16'!C89</f>
        <v>0</v>
      </c>
      <c r="D87" s="16">
        <f>'[1]16'!D89</f>
        <v>203</v>
      </c>
      <c r="E87" s="16">
        <f>'[1]16'!E89</f>
        <v>0</v>
      </c>
      <c r="F87" s="15">
        <f t="shared" si="17"/>
        <v>323</v>
      </c>
      <c r="G87" s="15">
        <f>'[1]16'!H89</f>
        <v>-0.3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-0.3</v>
      </c>
      <c r="L87" s="18">
        <f>frq!C87</f>
        <v>1</v>
      </c>
      <c r="M87" s="16">
        <f t="shared" si="11"/>
        <v>-0.3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-0.3</v>
      </c>
    </row>
    <row r="88" spans="1:17">
      <c r="A88" s="8" t="s">
        <v>130</v>
      </c>
      <c r="B88" s="15">
        <f>'[1]16'!B90</f>
        <v>120</v>
      </c>
      <c r="C88" s="16">
        <f>'[1]16'!C90</f>
        <v>0</v>
      </c>
      <c r="D88" s="16">
        <f>'[1]16'!D90</f>
        <v>203</v>
      </c>
      <c r="E88" s="16">
        <f>'[1]16'!E90</f>
        <v>0</v>
      </c>
      <c r="F88" s="15">
        <f t="shared" si="17"/>
        <v>323</v>
      </c>
      <c r="G88" s="15">
        <f>'[1]16'!H90</f>
        <v>-0.3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-0.3</v>
      </c>
      <c r="L88" s="18">
        <f>frq!C88</f>
        <v>1</v>
      </c>
      <c r="M88" s="16">
        <f t="shared" si="11"/>
        <v>-0.3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-0.3</v>
      </c>
    </row>
    <row r="89" spans="1:17">
      <c r="A89" s="8" t="s">
        <v>131</v>
      </c>
      <c r="B89" s="15">
        <f>'[1]16'!B91</f>
        <v>120</v>
      </c>
      <c r="C89" s="16">
        <f>'[1]16'!C91</f>
        <v>0</v>
      </c>
      <c r="D89" s="16">
        <f>'[1]16'!D91</f>
        <v>203</v>
      </c>
      <c r="E89" s="16">
        <f>'[1]16'!E91</f>
        <v>0</v>
      </c>
      <c r="F89" s="15">
        <f t="shared" si="17"/>
        <v>323</v>
      </c>
      <c r="G89" s="15">
        <f>'[1]16'!H91</f>
        <v>-0.3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-0.3</v>
      </c>
      <c r="L89" s="18">
        <f>frq!C89</f>
        <v>1</v>
      </c>
      <c r="M89" s="16">
        <f t="shared" si="11"/>
        <v>-0.3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-0.3</v>
      </c>
    </row>
    <row r="90" spans="1:17">
      <c r="A90" s="8" t="s">
        <v>132</v>
      </c>
      <c r="B90" s="15">
        <f>'[1]16'!B92</f>
        <v>120</v>
      </c>
      <c r="C90" s="16">
        <f>'[1]16'!C92</f>
        <v>0</v>
      </c>
      <c r="D90" s="16">
        <f>'[1]16'!D92</f>
        <v>203</v>
      </c>
      <c r="E90" s="16">
        <f>'[1]16'!E92</f>
        <v>0</v>
      </c>
      <c r="F90" s="15">
        <f t="shared" si="17"/>
        <v>323</v>
      </c>
      <c r="G90" s="15">
        <f>'[1]16'!H92</f>
        <v>-0.3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-0.3</v>
      </c>
      <c r="L90" s="18">
        <f>frq!C90</f>
        <v>1</v>
      </c>
      <c r="M90" s="16">
        <f t="shared" si="11"/>
        <v>-0.3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-0.3</v>
      </c>
    </row>
    <row r="91" spans="1:17">
      <c r="A91" s="8" t="s">
        <v>133</v>
      </c>
      <c r="B91" s="15">
        <f>'[1]16'!B93</f>
        <v>120</v>
      </c>
      <c r="C91" s="16">
        <f>'[1]16'!C93</f>
        <v>0</v>
      </c>
      <c r="D91" s="16">
        <f>'[1]16'!D93</f>
        <v>203</v>
      </c>
      <c r="E91" s="16">
        <f>'[1]16'!E93</f>
        <v>0</v>
      </c>
      <c r="F91" s="15">
        <f t="shared" si="17"/>
        <v>323</v>
      </c>
      <c r="G91" s="15">
        <f>'[1]16'!H93</f>
        <v>-0.3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-0.3</v>
      </c>
      <c r="L91" s="18">
        <f>frq!C91</f>
        <v>1</v>
      </c>
      <c r="M91" s="16">
        <f t="shared" si="11"/>
        <v>-0.3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-0.3</v>
      </c>
    </row>
    <row r="92" spans="1:17">
      <c r="A92" s="8" t="s">
        <v>134</v>
      </c>
      <c r="B92" s="15">
        <f>'[1]16'!B94</f>
        <v>120</v>
      </c>
      <c r="C92" s="16">
        <f>'[1]16'!C94</f>
        <v>0</v>
      </c>
      <c r="D92" s="16">
        <f>'[1]16'!D94</f>
        <v>203</v>
      </c>
      <c r="E92" s="16">
        <f>'[1]16'!E94</f>
        <v>0</v>
      </c>
      <c r="F92" s="15">
        <f t="shared" si="17"/>
        <v>323</v>
      </c>
      <c r="G92" s="15">
        <f>'[1]16'!H94</f>
        <v>-0.3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-0.3</v>
      </c>
      <c r="L92" s="18">
        <f>frq!C92</f>
        <v>1</v>
      </c>
      <c r="M92" s="16">
        <f t="shared" si="11"/>
        <v>-0.3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-0.3</v>
      </c>
    </row>
    <row r="93" spans="1:17">
      <c r="A93" s="8" t="s">
        <v>135</v>
      </c>
      <c r="B93" s="15">
        <f>'[1]16'!B95</f>
        <v>120</v>
      </c>
      <c r="C93" s="16">
        <f>'[1]16'!C95</f>
        <v>0</v>
      </c>
      <c r="D93" s="16">
        <f>'[1]16'!D95</f>
        <v>203</v>
      </c>
      <c r="E93" s="16">
        <f>'[1]16'!E95</f>
        <v>0</v>
      </c>
      <c r="F93" s="15">
        <f t="shared" si="17"/>
        <v>323</v>
      </c>
      <c r="G93" s="15">
        <f>'[1]16'!H95</f>
        <v>-0.3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-0.3</v>
      </c>
      <c r="L93" s="18">
        <f>frq!C93</f>
        <v>1</v>
      </c>
      <c r="M93" s="16">
        <f t="shared" si="11"/>
        <v>-0.3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-0.3</v>
      </c>
    </row>
    <row r="94" spans="1:17">
      <c r="A94" s="8" t="s">
        <v>136</v>
      </c>
      <c r="B94" s="15">
        <f>'[1]16'!B96</f>
        <v>120</v>
      </c>
      <c r="C94" s="16">
        <f>'[1]16'!C96</f>
        <v>0</v>
      </c>
      <c r="D94" s="16">
        <f>'[1]16'!D96</f>
        <v>203</v>
      </c>
      <c r="E94" s="16">
        <f>'[1]16'!E96</f>
        <v>0</v>
      </c>
      <c r="F94" s="15">
        <f t="shared" si="17"/>
        <v>323</v>
      </c>
      <c r="G94" s="15">
        <f>'[1]16'!H96</f>
        <v>-0.3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-0.3</v>
      </c>
      <c r="L94" s="18">
        <f>frq!C94</f>
        <v>1</v>
      </c>
      <c r="M94" s="16">
        <f t="shared" si="11"/>
        <v>-0.3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-0.3</v>
      </c>
    </row>
    <row r="95" spans="1:17">
      <c r="A95" s="8" t="s">
        <v>137</v>
      </c>
      <c r="B95" s="15">
        <f>'[1]16'!B97</f>
        <v>120</v>
      </c>
      <c r="C95" s="16">
        <f>'[1]16'!C97</f>
        <v>0</v>
      </c>
      <c r="D95" s="16">
        <f>'[1]16'!D97</f>
        <v>203</v>
      </c>
      <c r="E95" s="16">
        <f>'[1]16'!E97</f>
        <v>0</v>
      </c>
      <c r="F95" s="15">
        <f t="shared" si="17"/>
        <v>323</v>
      </c>
      <c r="G95" s="15">
        <f>'[1]16'!H97</f>
        <v>-0.3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-0.3</v>
      </c>
      <c r="L95" s="18">
        <f>frq!C95</f>
        <v>1</v>
      </c>
      <c r="M95" s="16">
        <f t="shared" si="11"/>
        <v>-0.3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-0.3</v>
      </c>
    </row>
    <row r="96" spans="1:17">
      <c r="A96" s="8" t="s">
        <v>138</v>
      </c>
      <c r="B96" s="15">
        <f>'[1]16'!B98</f>
        <v>120</v>
      </c>
      <c r="C96" s="16">
        <f>'[1]16'!C98</f>
        <v>0</v>
      </c>
      <c r="D96" s="16">
        <f>'[1]16'!D98</f>
        <v>203</v>
      </c>
      <c r="E96" s="16">
        <f>'[1]16'!E98</f>
        <v>0</v>
      </c>
      <c r="F96" s="15">
        <f t="shared" si="17"/>
        <v>323</v>
      </c>
      <c r="G96" s="15">
        <f>'[1]16'!H98</f>
        <v>-0.3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-0.3</v>
      </c>
      <c r="L96" s="18">
        <f>frq!C96</f>
        <v>1</v>
      </c>
      <c r="M96" s="16">
        <f t="shared" si="11"/>
        <v>-0.3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-0.3</v>
      </c>
    </row>
    <row r="97" spans="1:17">
      <c r="A97" s="8" t="s">
        <v>139</v>
      </c>
      <c r="B97" s="15">
        <f>'[1]16'!B99</f>
        <v>120</v>
      </c>
      <c r="C97" s="16">
        <f>'[1]16'!C99</f>
        <v>0</v>
      </c>
      <c r="D97" s="16">
        <f>'[1]16'!D99</f>
        <v>203</v>
      </c>
      <c r="E97" s="16">
        <f>'[1]16'!E99</f>
        <v>0</v>
      </c>
      <c r="F97" s="15">
        <f t="shared" si="17"/>
        <v>323</v>
      </c>
      <c r="G97" s="15">
        <f>'[1]16'!H99</f>
        <v>-0.3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-0.3</v>
      </c>
      <c r="L97" s="18">
        <f>frq!C97</f>
        <v>1</v>
      </c>
      <c r="M97" s="16">
        <f t="shared" si="11"/>
        <v>-0.3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-0.3</v>
      </c>
    </row>
    <row r="98" spans="1:17">
      <c r="A98" s="8" t="s">
        <v>140</v>
      </c>
      <c r="B98" s="15">
        <f>'[1]16'!B100</f>
        <v>120</v>
      </c>
      <c r="C98" s="16">
        <f>'[1]16'!C100</f>
        <v>0</v>
      </c>
      <c r="D98" s="16">
        <f>'[1]16'!D100</f>
        <v>203</v>
      </c>
      <c r="E98" s="16">
        <f>'[1]16'!E100</f>
        <v>0</v>
      </c>
      <c r="F98" s="15">
        <f t="shared" si="17"/>
        <v>323</v>
      </c>
      <c r="G98" s="15">
        <f>'[1]16'!H100</f>
        <v>-0.3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-0.3</v>
      </c>
      <c r="L98" s="18">
        <f>frq!C98</f>
        <v>1</v>
      </c>
      <c r="M98" s="16">
        <f t="shared" si="11"/>
        <v>-0.3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-0.3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-1.1299999999999991E-2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-1.1299999999999991E-2</v>
      </c>
      <c r="L99" s="15">
        <f t="shared" si="18"/>
        <v>2.4E-2</v>
      </c>
      <c r="M99" s="15">
        <f t="shared" si="18"/>
        <v>-1.1299999999999991E-2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-1.1299999999999991E-2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25" sqref="R25:R93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44850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3">
        <f>'[2]16'!B5</f>
        <v>84</v>
      </c>
      <c r="C3" s="204">
        <f>'[2]16'!C5</f>
        <v>0</v>
      </c>
      <c r="D3" s="204">
        <f>'[2]16'!D5</f>
        <v>0</v>
      </c>
      <c r="E3" s="204">
        <f>'[2]16'!E5</f>
        <v>0</v>
      </c>
      <c r="F3" s="15">
        <f>SUM(B3:E3)</f>
        <v>84</v>
      </c>
      <c r="G3" s="203">
        <f>'[2]16'!H5</f>
        <v>35</v>
      </c>
      <c r="H3" s="204">
        <f>'[2]16'!I5</f>
        <v>0</v>
      </c>
      <c r="I3" s="204">
        <f>'[2]16'!J5</f>
        <v>0</v>
      </c>
      <c r="J3" s="204">
        <f>'[2]16'!K5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3">
        <f>'[2]16'!B6</f>
        <v>84</v>
      </c>
      <c r="C4" s="204">
        <f>'[2]16'!C6</f>
        <v>0</v>
      </c>
      <c r="D4" s="204">
        <f>'[2]16'!D6</f>
        <v>0</v>
      </c>
      <c r="E4" s="204">
        <f>'[2]16'!E6</f>
        <v>0</v>
      </c>
      <c r="F4" s="15">
        <f>SUM(B4:E4)</f>
        <v>84</v>
      </c>
      <c r="G4" s="203">
        <f>'[2]16'!H6</f>
        <v>35</v>
      </c>
      <c r="H4" s="204">
        <f>'[2]16'!I6</f>
        <v>0</v>
      </c>
      <c r="I4" s="204">
        <f>'[2]16'!J6</f>
        <v>0</v>
      </c>
      <c r="J4" s="204">
        <f>'[2]16'!K6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3">
        <f>'[2]16'!B7</f>
        <v>84</v>
      </c>
      <c r="C5" s="204">
        <f>'[2]16'!C7</f>
        <v>0</v>
      </c>
      <c r="D5" s="204">
        <f>'[2]16'!D7</f>
        <v>0</v>
      </c>
      <c r="E5" s="204">
        <f>'[2]16'!E7</f>
        <v>0</v>
      </c>
      <c r="F5" s="15">
        <f t="shared" ref="F5:F68" si="6">SUM(B5:E5)</f>
        <v>84</v>
      </c>
      <c r="G5" s="203">
        <f>'[2]16'!H7</f>
        <v>35</v>
      </c>
      <c r="H5" s="204">
        <f>'[2]16'!I7</f>
        <v>0</v>
      </c>
      <c r="I5" s="204">
        <f>'[2]16'!J7</f>
        <v>0</v>
      </c>
      <c r="J5" s="204">
        <f>'[2]16'!K7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3">
        <f>'[2]16'!B8</f>
        <v>84</v>
      </c>
      <c r="C6" s="204">
        <f>'[2]16'!C8</f>
        <v>0</v>
      </c>
      <c r="D6" s="204">
        <f>'[2]16'!D8</f>
        <v>0</v>
      </c>
      <c r="E6" s="204">
        <f>'[2]16'!E8</f>
        <v>0</v>
      </c>
      <c r="F6" s="15">
        <f t="shared" si="6"/>
        <v>84</v>
      </c>
      <c r="G6" s="203">
        <f>'[2]16'!H8</f>
        <v>35</v>
      </c>
      <c r="H6" s="204">
        <f>'[2]16'!I8</f>
        <v>0</v>
      </c>
      <c r="I6" s="204">
        <f>'[2]16'!J8</f>
        <v>0</v>
      </c>
      <c r="J6" s="204">
        <f>'[2]16'!K8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3">
        <f>'[2]16'!B9</f>
        <v>84</v>
      </c>
      <c r="C7" s="204">
        <f>'[2]16'!C9</f>
        <v>0</v>
      </c>
      <c r="D7" s="204">
        <f>'[2]16'!D9</f>
        <v>0</v>
      </c>
      <c r="E7" s="204">
        <f>'[2]16'!E9</f>
        <v>0</v>
      </c>
      <c r="F7" s="15">
        <f t="shared" si="6"/>
        <v>84</v>
      </c>
      <c r="G7" s="203">
        <f>'[2]16'!H9</f>
        <v>34</v>
      </c>
      <c r="H7" s="204">
        <f>'[2]16'!I9</f>
        <v>0</v>
      </c>
      <c r="I7" s="204">
        <f>'[2]16'!J9</f>
        <v>0</v>
      </c>
      <c r="J7" s="204">
        <f>'[2]16'!K9</f>
        <v>0</v>
      </c>
      <c r="K7" s="15">
        <f t="shared" si="3"/>
        <v>34</v>
      </c>
      <c r="L7" s="18">
        <f>frq!C7</f>
        <v>1</v>
      </c>
      <c r="M7" s="167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203">
        <f>'[2]16'!B10</f>
        <v>84</v>
      </c>
      <c r="C8" s="204">
        <f>'[2]16'!C10</f>
        <v>0</v>
      </c>
      <c r="D8" s="204">
        <f>'[2]16'!D10</f>
        <v>0</v>
      </c>
      <c r="E8" s="204">
        <f>'[2]16'!E10</f>
        <v>0</v>
      </c>
      <c r="F8" s="15">
        <f t="shared" si="6"/>
        <v>84</v>
      </c>
      <c r="G8" s="203">
        <f>'[2]16'!H10</f>
        <v>34</v>
      </c>
      <c r="H8" s="204">
        <f>'[2]16'!I10</f>
        <v>0</v>
      </c>
      <c r="I8" s="204">
        <f>'[2]16'!J10</f>
        <v>0</v>
      </c>
      <c r="J8" s="204">
        <f>'[2]16'!K10</f>
        <v>0</v>
      </c>
      <c r="K8" s="15">
        <f t="shared" si="3"/>
        <v>34</v>
      </c>
      <c r="L8" s="18">
        <f>frq!C8</f>
        <v>1</v>
      </c>
      <c r="M8" s="167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203">
        <f>'[2]16'!B11</f>
        <v>84</v>
      </c>
      <c r="C9" s="204">
        <f>'[2]16'!C11</f>
        <v>0</v>
      </c>
      <c r="D9" s="204">
        <f>'[2]16'!D11</f>
        <v>0</v>
      </c>
      <c r="E9" s="204">
        <f>'[2]16'!E11</f>
        <v>0</v>
      </c>
      <c r="F9" s="15">
        <f t="shared" si="6"/>
        <v>84</v>
      </c>
      <c r="G9" s="203">
        <f>'[2]16'!H11</f>
        <v>34</v>
      </c>
      <c r="H9" s="204">
        <f>'[2]16'!I11</f>
        <v>0</v>
      </c>
      <c r="I9" s="204">
        <f>'[2]16'!J11</f>
        <v>0</v>
      </c>
      <c r="J9" s="204">
        <f>'[2]16'!K11</f>
        <v>0</v>
      </c>
      <c r="K9" s="15">
        <f t="shared" si="3"/>
        <v>34</v>
      </c>
      <c r="L9" s="18">
        <f>frq!C9</f>
        <v>1</v>
      </c>
      <c r="M9" s="167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203">
        <f>'[2]16'!B12</f>
        <v>84</v>
      </c>
      <c r="C10" s="204">
        <f>'[2]16'!C12</f>
        <v>0</v>
      </c>
      <c r="D10" s="204">
        <f>'[2]16'!D12</f>
        <v>0</v>
      </c>
      <c r="E10" s="204">
        <f>'[2]16'!E12</f>
        <v>0</v>
      </c>
      <c r="F10" s="15">
        <f t="shared" si="6"/>
        <v>84</v>
      </c>
      <c r="G10" s="203">
        <f>'[2]16'!H12</f>
        <v>34</v>
      </c>
      <c r="H10" s="204">
        <f>'[2]16'!I12</f>
        <v>0</v>
      </c>
      <c r="I10" s="204">
        <f>'[2]16'!J12</f>
        <v>0</v>
      </c>
      <c r="J10" s="204">
        <f>'[2]16'!K12</f>
        <v>0</v>
      </c>
      <c r="K10" s="15">
        <f t="shared" si="3"/>
        <v>34</v>
      </c>
      <c r="L10" s="18">
        <f>frq!C10</f>
        <v>1</v>
      </c>
      <c r="M10" s="167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203">
        <f>'[2]16'!B13</f>
        <v>84</v>
      </c>
      <c r="C11" s="204">
        <f>'[2]16'!C13</f>
        <v>0</v>
      </c>
      <c r="D11" s="204">
        <f>'[2]16'!D13</f>
        <v>0</v>
      </c>
      <c r="E11" s="204">
        <f>'[2]16'!E13</f>
        <v>0</v>
      </c>
      <c r="F11" s="15">
        <f t="shared" si="6"/>
        <v>84</v>
      </c>
      <c r="G11" s="203">
        <f>'[2]16'!H13</f>
        <v>34</v>
      </c>
      <c r="H11" s="204">
        <f>'[2]16'!I13</f>
        <v>0</v>
      </c>
      <c r="I11" s="204">
        <f>'[2]16'!J13</f>
        <v>0</v>
      </c>
      <c r="J11" s="204">
        <f>'[2]16'!K13</f>
        <v>0</v>
      </c>
      <c r="K11" s="15">
        <f t="shared" si="3"/>
        <v>34</v>
      </c>
      <c r="L11" s="18">
        <f>frq!C11</f>
        <v>1</v>
      </c>
      <c r="M11" s="167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203">
        <f>'[2]16'!B14</f>
        <v>84</v>
      </c>
      <c r="C12" s="204">
        <f>'[2]16'!C14</f>
        <v>0</v>
      </c>
      <c r="D12" s="204">
        <f>'[2]16'!D14</f>
        <v>0</v>
      </c>
      <c r="E12" s="204">
        <f>'[2]16'!E14</f>
        <v>0</v>
      </c>
      <c r="F12" s="15">
        <f t="shared" si="6"/>
        <v>84</v>
      </c>
      <c r="G12" s="203">
        <f>'[2]16'!H14</f>
        <v>34</v>
      </c>
      <c r="H12" s="204">
        <f>'[2]16'!I14</f>
        <v>0</v>
      </c>
      <c r="I12" s="204">
        <f>'[2]16'!J14</f>
        <v>0</v>
      </c>
      <c r="J12" s="204">
        <f>'[2]16'!K14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03">
        <f>'[2]16'!B15</f>
        <v>84</v>
      </c>
      <c r="C13" s="204">
        <f>'[2]16'!C15</f>
        <v>0</v>
      </c>
      <c r="D13" s="204">
        <f>'[2]16'!D15</f>
        <v>0</v>
      </c>
      <c r="E13" s="204">
        <f>'[2]16'!E15</f>
        <v>0</v>
      </c>
      <c r="F13" s="15">
        <f t="shared" si="6"/>
        <v>84</v>
      </c>
      <c r="G13" s="203">
        <f>'[2]16'!H15</f>
        <v>34</v>
      </c>
      <c r="H13" s="204">
        <f>'[2]16'!I15</f>
        <v>0</v>
      </c>
      <c r="I13" s="204">
        <f>'[2]16'!J15</f>
        <v>0</v>
      </c>
      <c r="J13" s="204">
        <f>'[2]16'!K15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03">
        <f>'[2]16'!B16</f>
        <v>84</v>
      </c>
      <c r="C14" s="204">
        <f>'[2]16'!C16</f>
        <v>0</v>
      </c>
      <c r="D14" s="204">
        <f>'[2]16'!D16</f>
        <v>0</v>
      </c>
      <c r="E14" s="204">
        <f>'[2]16'!E16</f>
        <v>0</v>
      </c>
      <c r="F14" s="15">
        <f t="shared" si="6"/>
        <v>84</v>
      </c>
      <c r="G14" s="203">
        <f>'[2]16'!H16</f>
        <v>34</v>
      </c>
      <c r="H14" s="204">
        <f>'[2]16'!I16</f>
        <v>0</v>
      </c>
      <c r="I14" s="204">
        <f>'[2]16'!J16</f>
        <v>0</v>
      </c>
      <c r="J14" s="204">
        <f>'[2]16'!K16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03">
        <f>'[2]16'!B17</f>
        <v>84</v>
      </c>
      <c r="C15" s="204">
        <f>'[2]16'!C17</f>
        <v>0</v>
      </c>
      <c r="D15" s="204">
        <f>'[2]16'!D17</f>
        <v>0</v>
      </c>
      <c r="E15" s="204">
        <f>'[2]16'!E17</f>
        <v>0</v>
      </c>
      <c r="F15" s="15">
        <f t="shared" si="6"/>
        <v>84</v>
      </c>
      <c r="G15" s="203">
        <f>'[2]16'!H17</f>
        <v>34</v>
      </c>
      <c r="H15" s="204">
        <f>'[2]16'!I17</f>
        <v>0</v>
      </c>
      <c r="I15" s="204">
        <f>'[2]16'!J17</f>
        <v>0</v>
      </c>
      <c r="J15" s="204">
        <f>'[2]16'!K17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03">
        <f>'[2]16'!B18</f>
        <v>84</v>
      </c>
      <c r="C16" s="204">
        <f>'[2]16'!C18</f>
        <v>0</v>
      </c>
      <c r="D16" s="204">
        <f>'[2]16'!D18</f>
        <v>0</v>
      </c>
      <c r="E16" s="204">
        <f>'[2]16'!E18</f>
        <v>0</v>
      </c>
      <c r="F16" s="15">
        <f t="shared" si="6"/>
        <v>84</v>
      </c>
      <c r="G16" s="203">
        <f>'[2]16'!H18</f>
        <v>34</v>
      </c>
      <c r="H16" s="204">
        <f>'[2]16'!I18</f>
        <v>0</v>
      </c>
      <c r="I16" s="204">
        <f>'[2]16'!J18</f>
        <v>0</v>
      </c>
      <c r="J16" s="204">
        <f>'[2]16'!K18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03">
        <f>'[2]16'!B19</f>
        <v>84</v>
      </c>
      <c r="C17" s="204">
        <f>'[2]16'!C19</f>
        <v>0</v>
      </c>
      <c r="D17" s="204">
        <f>'[2]16'!D19</f>
        <v>0</v>
      </c>
      <c r="E17" s="204">
        <f>'[2]16'!E19</f>
        <v>0</v>
      </c>
      <c r="F17" s="15">
        <f t="shared" si="6"/>
        <v>84</v>
      </c>
      <c r="G17" s="203">
        <f>'[2]16'!H19</f>
        <v>34</v>
      </c>
      <c r="H17" s="204">
        <f>'[2]16'!I19</f>
        <v>0</v>
      </c>
      <c r="I17" s="204">
        <f>'[2]16'!J19</f>
        <v>0</v>
      </c>
      <c r="J17" s="204">
        <f>'[2]16'!K19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3">
        <f>'[2]16'!B20</f>
        <v>84</v>
      </c>
      <c r="C18" s="204">
        <f>'[2]16'!C20</f>
        <v>0</v>
      </c>
      <c r="D18" s="204">
        <f>'[2]16'!D20</f>
        <v>0</v>
      </c>
      <c r="E18" s="204">
        <f>'[2]16'!E20</f>
        <v>0</v>
      </c>
      <c r="F18" s="15">
        <f t="shared" si="6"/>
        <v>84</v>
      </c>
      <c r="G18" s="203">
        <f>'[2]16'!H20</f>
        <v>34</v>
      </c>
      <c r="H18" s="204">
        <f>'[2]16'!I20</f>
        <v>0</v>
      </c>
      <c r="I18" s="204">
        <f>'[2]16'!J20</f>
        <v>0</v>
      </c>
      <c r="J18" s="204">
        <f>'[2]16'!K20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3">
        <f>'[2]16'!B21</f>
        <v>84</v>
      </c>
      <c r="C19" s="204">
        <f>'[2]16'!C21</f>
        <v>0</v>
      </c>
      <c r="D19" s="204">
        <f>'[2]16'!D21</f>
        <v>0</v>
      </c>
      <c r="E19" s="204">
        <f>'[2]16'!E21</f>
        <v>0</v>
      </c>
      <c r="F19" s="15">
        <f t="shared" si="6"/>
        <v>84</v>
      </c>
      <c r="G19" s="203">
        <f>'[2]16'!H21</f>
        <v>34</v>
      </c>
      <c r="H19" s="204">
        <f>'[2]16'!I21</f>
        <v>0</v>
      </c>
      <c r="I19" s="204">
        <f>'[2]16'!J21</f>
        <v>0</v>
      </c>
      <c r="J19" s="204">
        <f>'[2]16'!K21</f>
        <v>0</v>
      </c>
      <c r="K19" s="15">
        <f t="shared" si="3"/>
        <v>34</v>
      </c>
      <c r="L19" s="18">
        <f>frq!C19</f>
        <v>1</v>
      </c>
      <c r="M19" s="167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203">
        <f>'[2]16'!B22</f>
        <v>84</v>
      </c>
      <c r="C20" s="204">
        <f>'[2]16'!C22</f>
        <v>0</v>
      </c>
      <c r="D20" s="204">
        <f>'[2]16'!D22</f>
        <v>0</v>
      </c>
      <c r="E20" s="204">
        <f>'[2]16'!E22</f>
        <v>0</v>
      </c>
      <c r="F20" s="15">
        <f t="shared" si="6"/>
        <v>84</v>
      </c>
      <c r="G20" s="203">
        <f>'[2]16'!H22</f>
        <v>34</v>
      </c>
      <c r="H20" s="204">
        <f>'[2]16'!I22</f>
        <v>0</v>
      </c>
      <c r="I20" s="204">
        <f>'[2]16'!J22</f>
        <v>0</v>
      </c>
      <c r="J20" s="204">
        <f>'[2]16'!K22</f>
        <v>0</v>
      </c>
      <c r="K20" s="15">
        <f t="shared" si="3"/>
        <v>34</v>
      </c>
      <c r="L20" s="18">
        <f>frq!C20</f>
        <v>1</v>
      </c>
      <c r="M20" s="167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203">
        <f>'[2]16'!B23</f>
        <v>84</v>
      </c>
      <c r="C21" s="204">
        <f>'[2]16'!C23</f>
        <v>0</v>
      </c>
      <c r="D21" s="204">
        <f>'[2]16'!D23</f>
        <v>0</v>
      </c>
      <c r="E21" s="204">
        <f>'[2]16'!E23</f>
        <v>0</v>
      </c>
      <c r="F21" s="15">
        <f t="shared" si="6"/>
        <v>84</v>
      </c>
      <c r="G21" s="203">
        <f>'[2]16'!H23</f>
        <v>34</v>
      </c>
      <c r="H21" s="204">
        <f>'[2]16'!I23</f>
        <v>0</v>
      </c>
      <c r="I21" s="204">
        <f>'[2]16'!J23</f>
        <v>0</v>
      </c>
      <c r="J21" s="204">
        <f>'[2]16'!K23</f>
        <v>0</v>
      </c>
      <c r="K21" s="15">
        <f t="shared" si="3"/>
        <v>34</v>
      </c>
      <c r="L21" s="18">
        <f>frq!C21</f>
        <v>1</v>
      </c>
      <c r="M21" s="167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203">
        <f>'[2]16'!B24</f>
        <v>84</v>
      </c>
      <c r="C22" s="204">
        <f>'[2]16'!C24</f>
        <v>0</v>
      </c>
      <c r="D22" s="204">
        <f>'[2]16'!D24</f>
        <v>0</v>
      </c>
      <c r="E22" s="204">
        <f>'[2]16'!E24</f>
        <v>0</v>
      </c>
      <c r="F22" s="15">
        <f t="shared" si="6"/>
        <v>84</v>
      </c>
      <c r="G22" s="203">
        <f>'[2]16'!H24</f>
        <v>34</v>
      </c>
      <c r="H22" s="204">
        <f>'[2]16'!I24</f>
        <v>0</v>
      </c>
      <c r="I22" s="204">
        <f>'[2]16'!J24</f>
        <v>0</v>
      </c>
      <c r="J22" s="204">
        <f>'[2]16'!K24</f>
        <v>0</v>
      </c>
      <c r="K22" s="15">
        <f t="shared" si="3"/>
        <v>34</v>
      </c>
      <c r="L22" s="18">
        <f>frq!C22</f>
        <v>1</v>
      </c>
      <c r="M22" s="167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203">
        <f>'[2]16'!B25</f>
        <v>84</v>
      </c>
      <c r="C23" s="204">
        <f>'[2]16'!C25</f>
        <v>0</v>
      </c>
      <c r="D23" s="204">
        <f>'[2]16'!D25</f>
        <v>0</v>
      </c>
      <c r="E23" s="204">
        <f>'[2]16'!E25</f>
        <v>0</v>
      </c>
      <c r="F23" s="15">
        <f t="shared" si="6"/>
        <v>84</v>
      </c>
      <c r="G23" s="203">
        <f>'[2]16'!H25</f>
        <v>34</v>
      </c>
      <c r="H23" s="204">
        <f>'[2]16'!I25</f>
        <v>0</v>
      </c>
      <c r="I23" s="204">
        <f>'[2]16'!J25</f>
        <v>0</v>
      </c>
      <c r="J23" s="204">
        <f>'[2]16'!K25</f>
        <v>0</v>
      </c>
      <c r="K23" s="15">
        <f t="shared" si="3"/>
        <v>34</v>
      </c>
      <c r="L23" s="18">
        <f>frq!C23</f>
        <v>1</v>
      </c>
      <c r="M23" s="167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203">
        <f>'[2]16'!B26</f>
        <v>84</v>
      </c>
      <c r="C24" s="204">
        <f>'[2]16'!C26</f>
        <v>0</v>
      </c>
      <c r="D24" s="204">
        <f>'[2]16'!D26</f>
        <v>0</v>
      </c>
      <c r="E24" s="204">
        <f>'[2]16'!E26</f>
        <v>0</v>
      </c>
      <c r="F24" s="15">
        <f t="shared" si="6"/>
        <v>84</v>
      </c>
      <c r="G24" s="203">
        <f>'[2]16'!H26</f>
        <v>34</v>
      </c>
      <c r="H24" s="204">
        <f>'[2]16'!I26</f>
        <v>0</v>
      </c>
      <c r="I24" s="204">
        <f>'[2]16'!J26</f>
        <v>0</v>
      </c>
      <c r="J24" s="204">
        <f>'[2]16'!K26</f>
        <v>0</v>
      </c>
      <c r="K24" s="15">
        <f t="shared" si="3"/>
        <v>34</v>
      </c>
      <c r="L24" s="18">
        <f>frq!C24</f>
        <v>1</v>
      </c>
      <c r="M24" s="167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203">
        <f>'[2]16'!B27</f>
        <v>84</v>
      </c>
      <c r="C25" s="204">
        <f>'[2]16'!C27</f>
        <v>0</v>
      </c>
      <c r="D25" s="204">
        <f>'[2]16'!D27</f>
        <v>0</v>
      </c>
      <c r="E25" s="204">
        <f>'[2]16'!E27</f>
        <v>0</v>
      </c>
      <c r="F25" s="15">
        <f t="shared" si="6"/>
        <v>84</v>
      </c>
      <c r="G25" s="203">
        <f>'[2]16'!H27</f>
        <v>34</v>
      </c>
      <c r="H25" s="204">
        <f>'[2]16'!I27</f>
        <v>0</v>
      </c>
      <c r="I25" s="204">
        <f>'[2]16'!J27</f>
        <v>0</v>
      </c>
      <c r="J25" s="204">
        <f>'[2]16'!K27</f>
        <v>0</v>
      </c>
      <c r="K25" s="15">
        <f t="shared" si="3"/>
        <v>34</v>
      </c>
      <c r="L25" s="18">
        <f>frq!C25</f>
        <v>1</v>
      </c>
      <c r="M25" s="167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203">
        <f>'[2]16'!B28</f>
        <v>84</v>
      </c>
      <c r="C26" s="204">
        <f>'[2]16'!C28</f>
        <v>0</v>
      </c>
      <c r="D26" s="204">
        <f>'[2]16'!D28</f>
        <v>0</v>
      </c>
      <c r="E26" s="204">
        <f>'[2]16'!E28</f>
        <v>0</v>
      </c>
      <c r="F26" s="15">
        <f t="shared" si="6"/>
        <v>84</v>
      </c>
      <c r="G26" s="203">
        <f>'[2]16'!H28</f>
        <v>36</v>
      </c>
      <c r="H26" s="204">
        <f>'[2]16'!I28</f>
        <v>0</v>
      </c>
      <c r="I26" s="204">
        <f>'[2]16'!J28</f>
        <v>0</v>
      </c>
      <c r="J26" s="204">
        <f>'[2]16'!K28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3">
        <f>'[2]16'!B29</f>
        <v>84</v>
      </c>
      <c r="C27" s="204">
        <f>'[2]16'!C29</f>
        <v>0</v>
      </c>
      <c r="D27" s="204">
        <f>'[2]16'!D29</f>
        <v>0</v>
      </c>
      <c r="E27" s="204">
        <f>'[2]16'!E29</f>
        <v>0</v>
      </c>
      <c r="F27" s="15">
        <f t="shared" si="6"/>
        <v>84</v>
      </c>
      <c r="G27" s="203">
        <f>'[2]16'!H29</f>
        <v>36</v>
      </c>
      <c r="H27" s="204">
        <f>'[2]16'!I29</f>
        <v>0</v>
      </c>
      <c r="I27" s="204">
        <f>'[2]16'!J29</f>
        <v>0</v>
      </c>
      <c r="J27" s="204">
        <f>'[2]16'!K29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3">
        <f>'[2]16'!B30</f>
        <v>84</v>
      </c>
      <c r="C28" s="204">
        <f>'[2]16'!C30</f>
        <v>0</v>
      </c>
      <c r="D28" s="204">
        <f>'[2]16'!D30</f>
        <v>0</v>
      </c>
      <c r="E28" s="204">
        <f>'[2]16'!E30</f>
        <v>0</v>
      </c>
      <c r="F28" s="15">
        <f t="shared" si="6"/>
        <v>84</v>
      </c>
      <c r="G28" s="203">
        <f>'[2]16'!H30</f>
        <v>36</v>
      </c>
      <c r="H28" s="204">
        <f>'[2]16'!I30</f>
        <v>0</v>
      </c>
      <c r="I28" s="204">
        <f>'[2]16'!J30</f>
        <v>0</v>
      </c>
      <c r="J28" s="204">
        <f>'[2]16'!K30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3">
        <f>'[2]16'!B31</f>
        <v>84</v>
      </c>
      <c r="C29" s="204">
        <f>'[2]16'!C31</f>
        <v>0</v>
      </c>
      <c r="D29" s="204">
        <f>'[2]16'!D31</f>
        <v>0</v>
      </c>
      <c r="E29" s="204">
        <f>'[2]16'!E31</f>
        <v>0</v>
      </c>
      <c r="F29" s="15">
        <f t="shared" si="6"/>
        <v>84</v>
      </c>
      <c r="G29" s="203">
        <f>'[2]16'!H31</f>
        <v>36</v>
      </c>
      <c r="H29" s="204">
        <f>'[2]16'!I31</f>
        <v>0</v>
      </c>
      <c r="I29" s="204">
        <f>'[2]16'!J31</f>
        <v>0</v>
      </c>
      <c r="J29" s="204">
        <f>'[2]16'!K31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3">
        <f>'[2]16'!B32</f>
        <v>84</v>
      </c>
      <c r="C30" s="204">
        <f>'[2]16'!C32</f>
        <v>0</v>
      </c>
      <c r="D30" s="204">
        <f>'[2]16'!D32</f>
        <v>0</v>
      </c>
      <c r="E30" s="204">
        <f>'[2]16'!E32</f>
        <v>0</v>
      </c>
      <c r="F30" s="15">
        <f t="shared" si="6"/>
        <v>84</v>
      </c>
      <c r="G30" s="203">
        <f>'[2]16'!H32</f>
        <v>36</v>
      </c>
      <c r="H30" s="204">
        <f>'[2]16'!I32</f>
        <v>0</v>
      </c>
      <c r="I30" s="204">
        <f>'[2]16'!J32</f>
        <v>0</v>
      </c>
      <c r="J30" s="204">
        <f>'[2]16'!K32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3">
        <f>'[2]16'!B33</f>
        <v>84</v>
      </c>
      <c r="C31" s="204">
        <f>'[2]16'!C33</f>
        <v>0</v>
      </c>
      <c r="D31" s="204">
        <f>'[2]16'!D33</f>
        <v>0</v>
      </c>
      <c r="E31" s="204">
        <f>'[2]16'!E33</f>
        <v>0</v>
      </c>
      <c r="F31" s="15">
        <f t="shared" si="6"/>
        <v>84</v>
      </c>
      <c r="G31" s="203">
        <f>'[2]16'!H33</f>
        <v>36</v>
      </c>
      <c r="H31" s="204">
        <f>'[2]16'!I33</f>
        <v>0</v>
      </c>
      <c r="I31" s="204">
        <f>'[2]16'!J33</f>
        <v>0</v>
      </c>
      <c r="J31" s="204">
        <f>'[2]16'!K33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3">
        <f>'[2]16'!B34</f>
        <v>84</v>
      </c>
      <c r="C32" s="204">
        <f>'[2]16'!C34</f>
        <v>0</v>
      </c>
      <c r="D32" s="204">
        <f>'[2]16'!D34</f>
        <v>0</v>
      </c>
      <c r="E32" s="204">
        <f>'[2]16'!E34</f>
        <v>0</v>
      </c>
      <c r="F32" s="15">
        <f t="shared" si="6"/>
        <v>84</v>
      </c>
      <c r="G32" s="203">
        <f>'[2]16'!H34</f>
        <v>36</v>
      </c>
      <c r="H32" s="204">
        <f>'[2]16'!I34</f>
        <v>0</v>
      </c>
      <c r="I32" s="204">
        <f>'[2]16'!J34</f>
        <v>0</v>
      </c>
      <c r="J32" s="204">
        <f>'[2]16'!K34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3">
        <f>'[2]16'!B35</f>
        <v>84</v>
      </c>
      <c r="C33" s="204">
        <f>'[2]16'!C35</f>
        <v>0</v>
      </c>
      <c r="D33" s="204">
        <f>'[2]16'!D35</f>
        <v>0</v>
      </c>
      <c r="E33" s="204">
        <f>'[2]16'!E35</f>
        <v>0</v>
      </c>
      <c r="F33" s="15">
        <f t="shared" si="6"/>
        <v>84</v>
      </c>
      <c r="G33" s="203">
        <f>'[2]16'!H35</f>
        <v>35</v>
      </c>
      <c r="H33" s="204">
        <f>'[2]16'!I35</f>
        <v>0</v>
      </c>
      <c r="I33" s="204">
        <f>'[2]16'!J35</f>
        <v>0</v>
      </c>
      <c r="J33" s="204">
        <f>'[2]16'!K35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3">
        <f>'[2]16'!B36</f>
        <v>84</v>
      </c>
      <c r="C34" s="204">
        <f>'[2]16'!C36</f>
        <v>0</v>
      </c>
      <c r="D34" s="204">
        <f>'[2]16'!D36</f>
        <v>0</v>
      </c>
      <c r="E34" s="204">
        <f>'[2]16'!E36</f>
        <v>0</v>
      </c>
      <c r="F34" s="15">
        <f t="shared" si="6"/>
        <v>84</v>
      </c>
      <c r="G34" s="203">
        <f>'[2]16'!H36</f>
        <v>35</v>
      </c>
      <c r="H34" s="204">
        <f>'[2]16'!I36</f>
        <v>0</v>
      </c>
      <c r="I34" s="204">
        <f>'[2]16'!J36</f>
        <v>0</v>
      </c>
      <c r="J34" s="204">
        <f>'[2]16'!K36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3">
        <f>'[2]16'!B37</f>
        <v>84</v>
      </c>
      <c r="C35" s="204">
        <f>'[2]16'!C37</f>
        <v>0</v>
      </c>
      <c r="D35" s="204">
        <f>'[2]16'!D37</f>
        <v>0</v>
      </c>
      <c r="E35" s="204">
        <f>'[2]16'!E37</f>
        <v>0</v>
      </c>
      <c r="F35" s="15">
        <f t="shared" si="6"/>
        <v>84</v>
      </c>
      <c r="G35" s="203">
        <f>'[2]16'!H37</f>
        <v>35</v>
      </c>
      <c r="H35" s="204">
        <f>'[2]16'!I37</f>
        <v>0</v>
      </c>
      <c r="I35" s="204">
        <f>'[2]16'!J37</f>
        <v>0</v>
      </c>
      <c r="J35" s="204">
        <f>'[2]16'!K37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3">
        <f>'[2]16'!B38</f>
        <v>84</v>
      </c>
      <c r="C36" s="204">
        <f>'[2]16'!C38</f>
        <v>0</v>
      </c>
      <c r="D36" s="204">
        <f>'[2]16'!D38</f>
        <v>0</v>
      </c>
      <c r="E36" s="204">
        <f>'[2]16'!E38</f>
        <v>0</v>
      </c>
      <c r="F36" s="15">
        <f t="shared" si="6"/>
        <v>84</v>
      </c>
      <c r="G36" s="203">
        <f>'[2]16'!H38</f>
        <v>35</v>
      </c>
      <c r="H36" s="204">
        <f>'[2]16'!I38</f>
        <v>0</v>
      </c>
      <c r="I36" s="204">
        <f>'[2]16'!J38</f>
        <v>0</v>
      </c>
      <c r="J36" s="204">
        <f>'[2]16'!K38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3">
        <f>'[2]16'!B39</f>
        <v>84</v>
      </c>
      <c r="C37" s="204">
        <f>'[2]16'!C39</f>
        <v>0</v>
      </c>
      <c r="D37" s="204">
        <f>'[2]16'!D39</f>
        <v>0</v>
      </c>
      <c r="E37" s="204">
        <f>'[2]16'!E39</f>
        <v>0</v>
      </c>
      <c r="F37" s="15">
        <f t="shared" si="6"/>
        <v>84</v>
      </c>
      <c r="G37" s="203">
        <f>'[2]16'!H39</f>
        <v>35</v>
      </c>
      <c r="H37" s="204">
        <f>'[2]16'!I39</f>
        <v>0</v>
      </c>
      <c r="I37" s="204">
        <f>'[2]16'!J39</f>
        <v>0</v>
      </c>
      <c r="J37" s="204">
        <f>'[2]16'!K39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3">
        <f>'[2]16'!B40</f>
        <v>84</v>
      </c>
      <c r="C38" s="204">
        <f>'[2]16'!C40</f>
        <v>0</v>
      </c>
      <c r="D38" s="204">
        <f>'[2]16'!D40</f>
        <v>0</v>
      </c>
      <c r="E38" s="204">
        <f>'[2]16'!E40</f>
        <v>0</v>
      </c>
      <c r="F38" s="15">
        <f t="shared" si="6"/>
        <v>84</v>
      </c>
      <c r="G38" s="203">
        <f>'[2]16'!H40</f>
        <v>35</v>
      </c>
      <c r="H38" s="204">
        <f>'[2]16'!I40</f>
        <v>0</v>
      </c>
      <c r="I38" s="204">
        <f>'[2]16'!J40</f>
        <v>0</v>
      </c>
      <c r="J38" s="204">
        <f>'[2]16'!K40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3">
        <f>'[2]16'!B41</f>
        <v>84</v>
      </c>
      <c r="C39" s="204">
        <f>'[2]16'!C41</f>
        <v>0</v>
      </c>
      <c r="D39" s="204">
        <f>'[2]16'!D41</f>
        <v>0</v>
      </c>
      <c r="E39" s="204">
        <f>'[2]16'!E41</f>
        <v>0</v>
      </c>
      <c r="F39" s="15">
        <f t="shared" si="6"/>
        <v>84</v>
      </c>
      <c r="G39" s="203">
        <f>'[2]16'!H41</f>
        <v>35</v>
      </c>
      <c r="H39" s="204">
        <f>'[2]16'!I41</f>
        <v>0</v>
      </c>
      <c r="I39" s="204">
        <f>'[2]16'!J41</f>
        <v>0</v>
      </c>
      <c r="J39" s="204">
        <f>'[2]16'!K41</f>
        <v>0</v>
      </c>
      <c r="K39" s="15">
        <f t="shared" si="3"/>
        <v>35</v>
      </c>
      <c r="L39" s="18">
        <f>frq!C39</f>
        <v>1</v>
      </c>
      <c r="M39" s="167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203">
        <f>'[2]16'!B42</f>
        <v>84</v>
      </c>
      <c r="C40" s="204">
        <f>'[2]16'!C42</f>
        <v>0</v>
      </c>
      <c r="D40" s="204">
        <f>'[2]16'!D42</f>
        <v>0</v>
      </c>
      <c r="E40" s="204">
        <f>'[2]16'!E42</f>
        <v>0</v>
      </c>
      <c r="F40" s="15">
        <f t="shared" si="6"/>
        <v>84</v>
      </c>
      <c r="G40" s="203">
        <f>'[2]16'!H42</f>
        <v>35</v>
      </c>
      <c r="H40" s="204">
        <f>'[2]16'!I42</f>
        <v>0</v>
      </c>
      <c r="I40" s="204">
        <f>'[2]16'!J42</f>
        <v>0</v>
      </c>
      <c r="J40" s="204">
        <f>'[2]16'!K42</f>
        <v>0</v>
      </c>
      <c r="K40" s="15">
        <f t="shared" si="3"/>
        <v>35</v>
      </c>
      <c r="L40" s="18">
        <f>frq!C40</f>
        <v>1</v>
      </c>
      <c r="M40" s="167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203">
        <f>'[2]16'!B43</f>
        <v>84</v>
      </c>
      <c r="C41" s="204">
        <f>'[2]16'!C43</f>
        <v>0</v>
      </c>
      <c r="D41" s="204">
        <f>'[2]16'!D43</f>
        <v>0</v>
      </c>
      <c r="E41" s="204">
        <f>'[2]16'!E43</f>
        <v>0</v>
      </c>
      <c r="F41" s="15">
        <f t="shared" si="6"/>
        <v>84</v>
      </c>
      <c r="G41" s="203">
        <f>'[2]16'!H43</f>
        <v>35</v>
      </c>
      <c r="H41" s="204">
        <f>'[2]16'!I43</f>
        <v>0</v>
      </c>
      <c r="I41" s="204">
        <f>'[2]16'!J43</f>
        <v>0</v>
      </c>
      <c r="J41" s="204">
        <f>'[2]16'!K43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203">
        <f>'[2]16'!B44</f>
        <v>84</v>
      </c>
      <c r="C42" s="204">
        <f>'[2]16'!C44</f>
        <v>0</v>
      </c>
      <c r="D42" s="204">
        <f>'[2]16'!D44</f>
        <v>0</v>
      </c>
      <c r="E42" s="204">
        <f>'[2]16'!E44</f>
        <v>0</v>
      </c>
      <c r="F42" s="15">
        <f t="shared" si="6"/>
        <v>84</v>
      </c>
      <c r="G42" s="203">
        <f>'[2]16'!H44</f>
        <v>35</v>
      </c>
      <c r="H42" s="204">
        <f>'[2]16'!I44</f>
        <v>0</v>
      </c>
      <c r="I42" s="204">
        <f>'[2]16'!J44</f>
        <v>0</v>
      </c>
      <c r="J42" s="204">
        <f>'[2]16'!K44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203">
        <f>'[2]16'!B45</f>
        <v>84</v>
      </c>
      <c r="C43" s="204">
        <f>'[2]16'!C45</f>
        <v>0</v>
      </c>
      <c r="D43" s="204">
        <f>'[2]16'!D45</f>
        <v>0</v>
      </c>
      <c r="E43" s="204">
        <f>'[2]16'!E45</f>
        <v>0</v>
      </c>
      <c r="F43" s="15">
        <f t="shared" si="6"/>
        <v>84</v>
      </c>
      <c r="G43" s="203">
        <f>'[2]16'!H45</f>
        <v>35</v>
      </c>
      <c r="H43" s="204">
        <f>'[2]16'!I45</f>
        <v>0</v>
      </c>
      <c r="I43" s="204">
        <f>'[2]16'!J45</f>
        <v>0</v>
      </c>
      <c r="J43" s="204">
        <f>'[2]16'!K45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203">
        <f>'[2]16'!B46</f>
        <v>84</v>
      </c>
      <c r="C44" s="204">
        <f>'[2]16'!C46</f>
        <v>0</v>
      </c>
      <c r="D44" s="204">
        <f>'[2]16'!D46</f>
        <v>0</v>
      </c>
      <c r="E44" s="204">
        <f>'[2]16'!E46</f>
        <v>0</v>
      </c>
      <c r="F44" s="15">
        <f t="shared" si="6"/>
        <v>84</v>
      </c>
      <c r="G44" s="203">
        <f>'[2]16'!H46</f>
        <v>35</v>
      </c>
      <c r="H44" s="204">
        <f>'[2]16'!I46</f>
        <v>0</v>
      </c>
      <c r="I44" s="204">
        <f>'[2]16'!J46</f>
        <v>0</v>
      </c>
      <c r="J44" s="204">
        <f>'[2]16'!K46</f>
        <v>0</v>
      </c>
      <c r="K44" s="15">
        <f t="shared" si="3"/>
        <v>35</v>
      </c>
      <c r="L44" s="18">
        <f>frq!C44</f>
        <v>1</v>
      </c>
      <c r="M44" s="167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203">
        <f>'[2]16'!B47</f>
        <v>84</v>
      </c>
      <c r="C45" s="204">
        <f>'[2]16'!C47</f>
        <v>0</v>
      </c>
      <c r="D45" s="204">
        <f>'[2]16'!D47</f>
        <v>0</v>
      </c>
      <c r="E45" s="204">
        <f>'[2]16'!E47</f>
        <v>0</v>
      </c>
      <c r="F45" s="15">
        <f t="shared" si="6"/>
        <v>84</v>
      </c>
      <c r="G45" s="203">
        <f>'[2]16'!H47</f>
        <v>35</v>
      </c>
      <c r="H45" s="204">
        <f>'[2]16'!I47</f>
        <v>0</v>
      </c>
      <c r="I45" s="204">
        <f>'[2]16'!J47</f>
        <v>0</v>
      </c>
      <c r="J45" s="204">
        <f>'[2]16'!K47</f>
        <v>0</v>
      </c>
      <c r="K45" s="15">
        <f t="shared" si="3"/>
        <v>35</v>
      </c>
      <c r="L45" s="18">
        <f>frq!C45</f>
        <v>1</v>
      </c>
      <c r="M45" s="167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203">
        <f>'[2]16'!B48</f>
        <v>84</v>
      </c>
      <c r="C46" s="204">
        <f>'[2]16'!C48</f>
        <v>0</v>
      </c>
      <c r="D46" s="204">
        <f>'[2]16'!D48</f>
        <v>0</v>
      </c>
      <c r="E46" s="204">
        <f>'[2]16'!E48</f>
        <v>0</v>
      </c>
      <c r="F46" s="15">
        <f t="shared" si="6"/>
        <v>84</v>
      </c>
      <c r="G46" s="203">
        <f>'[2]16'!H48</f>
        <v>35</v>
      </c>
      <c r="H46" s="204">
        <f>'[2]16'!I48</f>
        <v>0</v>
      </c>
      <c r="I46" s="204">
        <f>'[2]16'!J48</f>
        <v>0</v>
      </c>
      <c r="J46" s="204">
        <f>'[2]16'!K48</f>
        <v>0</v>
      </c>
      <c r="K46" s="15">
        <f t="shared" si="3"/>
        <v>35</v>
      </c>
      <c r="L46" s="18">
        <f>frq!C46</f>
        <v>1</v>
      </c>
      <c r="M46" s="167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203">
        <f>'[2]16'!B49</f>
        <v>84</v>
      </c>
      <c r="C47" s="204">
        <f>'[2]16'!C49</f>
        <v>0</v>
      </c>
      <c r="D47" s="204">
        <f>'[2]16'!D49</f>
        <v>0</v>
      </c>
      <c r="E47" s="204">
        <f>'[2]16'!E49</f>
        <v>0</v>
      </c>
      <c r="F47" s="15">
        <f t="shared" si="6"/>
        <v>84</v>
      </c>
      <c r="G47" s="203">
        <f>'[2]16'!H49</f>
        <v>35</v>
      </c>
      <c r="H47" s="204">
        <f>'[2]16'!I49</f>
        <v>0</v>
      </c>
      <c r="I47" s="204">
        <f>'[2]16'!J49</f>
        <v>0</v>
      </c>
      <c r="J47" s="204">
        <f>'[2]16'!K49</f>
        <v>0</v>
      </c>
      <c r="K47" s="15">
        <f t="shared" si="3"/>
        <v>35</v>
      </c>
      <c r="L47" s="18">
        <f>frq!C47</f>
        <v>1</v>
      </c>
      <c r="M47" s="167">
        <f t="shared" si="4"/>
        <v>34.6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34.6</v>
      </c>
      <c r="R47" s="18">
        <v>0.4</v>
      </c>
    </row>
    <row r="48" spans="1:18">
      <c r="A48" s="8" t="s">
        <v>90</v>
      </c>
      <c r="B48" s="203">
        <f>'[2]16'!B50</f>
        <v>84</v>
      </c>
      <c r="C48" s="204">
        <f>'[2]16'!C50</f>
        <v>0</v>
      </c>
      <c r="D48" s="204">
        <f>'[2]16'!D50</f>
        <v>0</v>
      </c>
      <c r="E48" s="204">
        <f>'[2]16'!E50</f>
        <v>0</v>
      </c>
      <c r="F48" s="15">
        <f t="shared" si="6"/>
        <v>84</v>
      </c>
      <c r="G48" s="203">
        <f>'[2]16'!H50</f>
        <v>35</v>
      </c>
      <c r="H48" s="204">
        <f>'[2]16'!I50</f>
        <v>0</v>
      </c>
      <c r="I48" s="204">
        <f>'[2]16'!J50</f>
        <v>0</v>
      </c>
      <c r="J48" s="204">
        <f>'[2]16'!K50</f>
        <v>0</v>
      </c>
      <c r="K48" s="15">
        <f t="shared" si="3"/>
        <v>35</v>
      </c>
      <c r="L48" s="18">
        <f>frq!C48</f>
        <v>1</v>
      </c>
      <c r="M48" s="167">
        <f t="shared" si="4"/>
        <v>34.6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34.6</v>
      </c>
      <c r="R48" s="18">
        <v>0.4</v>
      </c>
    </row>
    <row r="49" spans="1:18">
      <c r="A49" s="8" t="s">
        <v>91</v>
      </c>
      <c r="B49" s="203">
        <f>'[2]16'!B51</f>
        <v>84</v>
      </c>
      <c r="C49" s="204">
        <f>'[2]16'!C51</f>
        <v>0</v>
      </c>
      <c r="D49" s="204">
        <f>'[2]16'!D51</f>
        <v>0</v>
      </c>
      <c r="E49" s="204">
        <f>'[2]16'!E51</f>
        <v>0</v>
      </c>
      <c r="F49" s="15">
        <f t="shared" si="6"/>
        <v>84</v>
      </c>
      <c r="G49" s="203">
        <f>'[2]16'!H51</f>
        <v>35</v>
      </c>
      <c r="H49" s="204">
        <f>'[2]16'!I51</f>
        <v>0</v>
      </c>
      <c r="I49" s="204">
        <f>'[2]16'!J51</f>
        <v>0</v>
      </c>
      <c r="J49" s="204">
        <f>'[2]16'!K51</f>
        <v>0</v>
      </c>
      <c r="K49" s="15">
        <f t="shared" si="3"/>
        <v>35</v>
      </c>
      <c r="L49" s="18">
        <f>frq!C49</f>
        <v>1</v>
      </c>
      <c r="M49" s="167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</row>
    <row r="50" spans="1:18">
      <c r="A50" s="8" t="s">
        <v>92</v>
      </c>
      <c r="B50" s="203">
        <f>'[2]16'!B52</f>
        <v>84</v>
      </c>
      <c r="C50" s="204">
        <f>'[2]16'!C52</f>
        <v>0</v>
      </c>
      <c r="D50" s="204">
        <f>'[2]16'!D52</f>
        <v>0</v>
      </c>
      <c r="E50" s="204">
        <f>'[2]16'!E52</f>
        <v>0</v>
      </c>
      <c r="F50" s="15">
        <f t="shared" si="6"/>
        <v>84</v>
      </c>
      <c r="G50" s="203">
        <f>'[2]16'!H52</f>
        <v>35</v>
      </c>
      <c r="H50" s="204">
        <f>'[2]16'!I52</f>
        <v>0</v>
      </c>
      <c r="I50" s="204">
        <f>'[2]16'!J52</f>
        <v>0</v>
      </c>
      <c r="J50" s="204">
        <f>'[2]16'!K52</f>
        <v>0</v>
      </c>
      <c r="K50" s="15">
        <f t="shared" si="3"/>
        <v>35</v>
      </c>
      <c r="L50" s="18">
        <f>frq!C50</f>
        <v>1</v>
      </c>
      <c r="M50" s="167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</row>
    <row r="51" spans="1:18">
      <c r="A51" s="8" t="s">
        <v>93</v>
      </c>
      <c r="B51" s="203">
        <f>'[2]16'!B53</f>
        <v>84</v>
      </c>
      <c r="C51" s="204">
        <f>'[2]16'!C53</f>
        <v>0</v>
      </c>
      <c r="D51" s="204">
        <f>'[2]16'!D53</f>
        <v>0</v>
      </c>
      <c r="E51" s="204">
        <f>'[2]16'!E53</f>
        <v>0</v>
      </c>
      <c r="F51" s="15">
        <f t="shared" si="6"/>
        <v>84</v>
      </c>
      <c r="G51" s="203">
        <f>'[2]16'!H53</f>
        <v>35</v>
      </c>
      <c r="H51" s="204">
        <f>'[2]16'!I53</f>
        <v>0</v>
      </c>
      <c r="I51" s="204">
        <f>'[2]16'!J53</f>
        <v>0</v>
      </c>
      <c r="J51" s="204">
        <f>'[2]16'!K53</f>
        <v>0</v>
      </c>
      <c r="K51" s="15">
        <f t="shared" si="3"/>
        <v>35</v>
      </c>
      <c r="L51" s="18">
        <f>frq!C51</f>
        <v>1</v>
      </c>
      <c r="M51" s="167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</row>
    <row r="52" spans="1:18">
      <c r="A52" s="8" t="s">
        <v>94</v>
      </c>
      <c r="B52" s="203">
        <f>'[2]16'!B54</f>
        <v>84</v>
      </c>
      <c r="C52" s="204">
        <f>'[2]16'!C54</f>
        <v>0</v>
      </c>
      <c r="D52" s="204">
        <f>'[2]16'!D54</f>
        <v>0</v>
      </c>
      <c r="E52" s="204">
        <f>'[2]16'!E54</f>
        <v>0</v>
      </c>
      <c r="F52" s="15">
        <f t="shared" si="6"/>
        <v>84</v>
      </c>
      <c r="G52" s="203">
        <f>'[2]16'!H54</f>
        <v>35</v>
      </c>
      <c r="H52" s="204">
        <f>'[2]16'!I54</f>
        <v>0</v>
      </c>
      <c r="I52" s="204">
        <f>'[2]16'!J54</f>
        <v>0</v>
      </c>
      <c r="J52" s="204">
        <f>'[2]16'!K54</f>
        <v>0</v>
      </c>
      <c r="K52" s="15">
        <f t="shared" si="3"/>
        <v>35</v>
      </c>
      <c r="L52" s="18">
        <f>frq!C52</f>
        <v>1</v>
      </c>
      <c r="M52" s="167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</row>
    <row r="53" spans="1:18">
      <c r="A53" s="8" t="s">
        <v>95</v>
      </c>
      <c r="B53" s="203">
        <f>'[2]16'!B55</f>
        <v>84</v>
      </c>
      <c r="C53" s="204">
        <f>'[2]16'!C55</f>
        <v>0</v>
      </c>
      <c r="D53" s="204">
        <f>'[2]16'!D55</f>
        <v>0</v>
      </c>
      <c r="E53" s="204">
        <f>'[2]16'!E55</f>
        <v>0</v>
      </c>
      <c r="F53" s="15">
        <f t="shared" si="6"/>
        <v>84</v>
      </c>
      <c r="G53" s="203">
        <f>'[2]16'!H55</f>
        <v>35</v>
      </c>
      <c r="H53" s="204">
        <f>'[2]16'!I55</f>
        <v>0</v>
      </c>
      <c r="I53" s="204">
        <f>'[2]16'!J55</f>
        <v>0</v>
      </c>
      <c r="J53" s="204">
        <f>'[2]16'!K55</f>
        <v>0</v>
      </c>
      <c r="K53" s="15">
        <f t="shared" si="3"/>
        <v>35</v>
      </c>
      <c r="L53" s="18">
        <f>frq!C53</f>
        <v>1</v>
      </c>
      <c r="M53" s="167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</row>
    <row r="54" spans="1:18">
      <c r="A54" s="8" t="s">
        <v>96</v>
      </c>
      <c r="B54" s="203">
        <f>'[2]16'!B56</f>
        <v>84</v>
      </c>
      <c r="C54" s="204">
        <f>'[2]16'!C56</f>
        <v>0</v>
      </c>
      <c r="D54" s="204">
        <f>'[2]16'!D56</f>
        <v>0</v>
      </c>
      <c r="E54" s="204">
        <f>'[2]16'!E56</f>
        <v>0</v>
      </c>
      <c r="F54" s="15">
        <f t="shared" si="6"/>
        <v>84</v>
      </c>
      <c r="G54" s="203">
        <f>'[2]16'!H56</f>
        <v>35</v>
      </c>
      <c r="H54" s="204">
        <f>'[2]16'!I56</f>
        <v>0</v>
      </c>
      <c r="I54" s="204">
        <f>'[2]16'!J56</f>
        <v>0</v>
      </c>
      <c r="J54" s="204">
        <f>'[2]16'!K56</f>
        <v>0</v>
      </c>
      <c r="K54" s="15">
        <f t="shared" si="3"/>
        <v>35</v>
      </c>
      <c r="L54" s="18">
        <f>frq!C54</f>
        <v>1</v>
      </c>
      <c r="M54" s="167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</row>
    <row r="55" spans="1:18">
      <c r="A55" s="8" t="s">
        <v>97</v>
      </c>
      <c r="B55" s="203">
        <f>'[2]16'!B57</f>
        <v>84</v>
      </c>
      <c r="C55" s="204">
        <f>'[2]16'!C57</f>
        <v>0</v>
      </c>
      <c r="D55" s="204">
        <f>'[2]16'!D57</f>
        <v>0</v>
      </c>
      <c r="E55" s="204">
        <f>'[2]16'!E57</f>
        <v>0</v>
      </c>
      <c r="F55" s="15">
        <f t="shared" si="6"/>
        <v>84</v>
      </c>
      <c r="G55" s="203">
        <f>'[2]16'!H57</f>
        <v>35</v>
      </c>
      <c r="H55" s="204">
        <f>'[2]16'!I57</f>
        <v>0</v>
      </c>
      <c r="I55" s="204">
        <f>'[2]16'!J57</f>
        <v>0</v>
      </c>
      <c r="J55" s="204">
        <f>'[2]16'!K57</f>
        <v>0</v>
      </c>
      <c r="K55" s="15">
        <f t="shared" si="3"/>
        <v>35</v>
      </c>
      <c r="L55" s="18">
        <f>frq!C55</f>
        <v>1</v>
      </c>
      <c r="M55" s="167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</row>
    <row r="56" spans="1:18">
      <c r="A56" s="8" t="s">
        <v>98</v>
      </c>
      <c r="B56" s="203">
        <f>'[2]16'!B58</f>
        <v>84</v>
      </c>
      <c r="C56" s="204">
        <f>'[2]16'!C58</f>
        <v>0</v>
      </c>
      <c r="D56" s="204">
        <f>'[2]16'!D58</f>
        <v>0</v>
      </c>
      <c r="E56" s="204">
        <f>'[2]16'!E58</f>
        <v>0</v>
      </c>
      <c r="F56" s="15">
        <f t="shared" si="6"/>
        <v>84</v>
      </c>
      <c r="G56" s="203">
        <f>'[2]16'!H58</f>
        <v>34</v>
      </c>
      <c r="H56" s="204">
        <f>'[2]16'!I58</f>
        <v>0</v>
      </c>
      <c r="I56" s="204">
        <f>'[2]16'!J58</f>
        <v>0</v>
      </c>
      <c r="J56" s="204">
        <f>'[2]16'!K58</f>
        <v>0</v>
      </c>
      <c r="K56" s="15">
        <f t="shared" si="3"/>
        <v>34</v>
      </c>
      <c r="L56" s="18">
        <f>frq!C56</f>
        <v>1</v>
      </c>
      <c r="M56" s="167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203">
        <f>'[2]16'!B59</f>
        <v>84</v>
      </c>
      <c r="C57" s="204">
        <f>'[2]16'!C59</f>
        <v>0</v>
      </c>
      <c r="D57" s="204">
        <f>'[2]16'!D59</f>
        <v>0</v>
      </c>
      <c r="E57" s="204">
        <f>'[2]16'!E59</f>
        <v>0</v>
      </c>
      <c r="F57" s="15">
        <f t="shared" si="6"/>
        <v>84</v>
      </c>
      <c r="G57" s="203">
        <f>'[2]16'!H59</f>
        <v>34</v>
      </c>
      <c r="H57" s="204">
        <f>'[2]16'!I59</f>
        <v>0</v>
      </c>
      <c r="I57" s="204">
        <f>'[2]16'!J59</f>
        <v>0</v>
      </c>
      <c r="J57" s="204">
        <f>'[2]16'!K59</f>
        <v>0</v>
      </c>
      <c r="K57" s="15">
        <f t="shared" si="3"/>
        <v>34</v>
      </c>
      <c r="L57" s="18">
        <f>frq!C57</f>
        <v>1</v>
      </c>
      <c r="M57" s="167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203">
        <f>'[2]16'!B60</f>
        <v>84</v>
      </c>
      <c r="C58" s="204">
        <f>'[2]16'!C60</f>
        <v>0</v>
      </c>
      <c r="D58" s="204">
        <f>'[2]16'!D60</f>
        <v>0</v>
      </c>
      <c r="E58" s="204">
        <f>'[2]16'!E60</f>
        <v>0</v>
      </c>
      <c r="F58" s="15">
        <f t="shared" si="6"/>
        <v>84</v>
      </c>
      <c r="G58" s="203">
        <f>'[2]16'!H60</f>
        <v>34</v>
      </c>
      <c r="H58" s="204">
        <f>'[2]16'!I60</f>
        <v>0</v>
      </c>
      <c r="I58" s="204">
        <f>'[2]16'!J60</f>
        <v>0</v>
      </c>
      <c r="J58" s="204">
        <f>'[2]16'!K60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03">
        <f>'[2]16'!B61</f>
        <v>84</v>
      </c>
      <c r="C59" s="204">
        <f>'[2]16'!C61</f>
        <v>0</v>
      </c>
      <c r="D59" s="204">
        <f>'[2]16'!D61</f>
        <v>0</v>
      </c>
      <c r="E59" s="204">
        <f>'[2]16'!E61</f>
        <v>0</v>
      </c>
      <c r="F59" s="15">
        <f t="shared" si="6"/>
        <v>84</v>
      </c>
      <c r="G59" s="203">
        <f>'[2]16'!H61</f>
        <v>34</v>
      </c>
      <c r="H59" s="204">
        <f>'[2]16'!I61</f>
        <v>0</v>
      </c>
      <c r="I59" s="204">
        <f>'[2]16'!J61</f>
        <v>0</v>
      </c>
      <c r="J59" s="204">
        <f>'[2]16'!K61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03">
        <f>'[2]16'!B62</f>
        <v>84</v>
      </c>
      <c r="C60" s="204">
        <f>'[2]16'!C62</f>
        <v>0</v>
      </c>
      <c r="D60" s="204">
        <f>'[2]16'!D62</f>
        <v>0</v>
      </c>
      <c r="E60" s="204">
        <f>'[2]16'!E62</f>
        <v>0</v>
      </c>
      <c r="F60" s="15">
        <f t="shared" si="6"/>
        <v>84</v>
      </c>
      <c r="G60" s="203">
        <f>'[2]16'!H62</f>
        <v>35</v>
      </c>
      <c r="H60" s="204">
        <f>'[2]16'!I62</f>
        <v>0</v>
      </c>
      <c r="I60" s="204">
        <f>'[2]16'!J62</f>
        <v>0</v>
      </c>
      <c r="J60" s="204">
        <f>'[2]16'!K62</f>
        <v>0</v>
      </c>
      <c r="K60" s="15">
        <f t="shared" si="3"/>
        <v>35</v>
      </c>
      <c r="L60" s="18">
        <f>frq!C60</f>
        <v>1</v>
      </c>
      <c r="M60" s="167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</row>
    <row r="61" spans="1:18">
      <c r="A61" s="8" t="s">
        <v>103</v>
      </c>
      <c r="B61" s="203">
        <f>'[2]16'!B63</f>
        <v>84</v>
      </c>
      <c r="C61" s="204">
        <f>'[2]16'!C63</f>
        <v>0</v>
      </c>
      <c r="D61" s="204">
        <f>'[2]16'!D63</f>
        <v>0</v>
      </c>
      <c r="E61" s="204">
        <f>'[2]16'!E63</f>
        <v>0</v>
      </c>
      <c r="F61" s="15">
        <f t="shared" si="6"/>
        <v>84</v>
      </c>
      <c r="G61" s="203">
        <f>'[2]16'!H63</f>
        <v>35</v>
      </c>
      <c r="H61" s="204">
        <f>'[2]16'!I63</f>
        <v>0</v>
      </c>
      <c r="I61" s="204">
        <f>'[2]16'!J63</f>
        <v>0</v>
      </c>
      <c r="J61" s="204">
        <f>'[2]16'!K63</f>
        <v>0</v>
      </c>
      <c r="K61" s="15">
        <f t="shared" si="3"/>
        <v>35</v>
      </c>
      <c r="L61" s="18">
        <f>frq!C61</f>
        <v>1</v>
      </c>
      <c r="M61" s="167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</row>
    <row r="62" spans="1:18">
      <c r="A62" s="8" t="s">
        <v>104</v>
      </c>
      <c r="B62" s="203">
        <f>'[2]16'!B64</f>
        <v>84</v>
      </c>
      <c r="C62" s="204">
        <f>'[2]16'!C64</f>
        <v>0</v>
      </c>
      <c r="D62" s="204">
        <f>'[2]16'!D64</f>
        <v>0</v>
      </c>
      <c r="E62" s="204">
        <f>'[2]16'!E64</f>
        <v>0</v>
      </c>
      <c r="F62" s="15">
        <f t="shared" si="6"/>
        <v>84</v>
      </c>
      <c r="G62" s="203">
        <f>'[2]16'!H64</f>
        <v>35</v>
      </c>
      <c r="H62" s="204">
        <f>'[2]16'!I64</f>
        <v>0</v>
      </c>
      <c r="I62" s="204">
        <f>'[2]16'!J64</f>
        <v>0</v>
      </c>
      <c r="J62" s="204">
        <f>'[2]16'!K64</f>
        <v>0</v>
      </c>
      <c r="K62" s="15">
        <f t="shared" si="3"/>
        <v>35</v>
      </c>
      <c r="L62" s="18">
        <f>frq!C62</f>
        <v>1</v>
      </c>
      <c r="M62" s="167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203">
        <f>'[2]16'!B65</f>
        <v>84</v>
      </c>
      <c r="C63" s="204">
        <f>'[2]16'!C65</f>
        <v>0</v>
      </c>
      <c r="D63" s="204">
        <f>'[2]16'!D65</f>
        <v>0</v>
      </c>
      <c r="E63" s="204">
        <f>'[2]16'!E65</f>
        <v>0</v>
      </c>
      <c r="F63" s="15">
        <f t="shared" si="6"/>
        <v>84</v>
      </c>
      <c r="G63" s="203">
        <f>'[2]16'!H65</f>
        <v>35</v>
      </c>
      <c r="H63" s="204">
        <f>'[2]16'!I65</f>
        <v>0</v>
      </c>
      <c r="I63" s="204">
        <f>'[2]16'!J65</f>
        <v>0</v>
      </c>
      <c r="J63" s="204">
        <f>'[2]16'!K65</f>
        <v>0</v>
      </c>
      <c r="K63" s="15">
        <f t="shared" si="3"/>
        <v>35</v>
      </c>
      <c r="L63" s="18">
        <f>frq!C63</f>
        <v>1</v>
      </c>
      <c r="M63" s="167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203">
        <f>'[2]16'!B66</f>
        <v>84</v>
      </c>
      <c r="C64" s="204">
        <f>'[2]16'!C66</f>
        <v>0</v>
      </c>
      <c r="D64" s="204">
        <f>'[2]16'!D66</f>
        <v>0</v>
      </c>
      <c r="E64" s="204">
        <f>'[2]16'!E66</f>
        <v>0</v>
      </c>
      <c r="F64" s="15">
        <f t="shared" si="6"/>
        <v>84</v>
      </c>
      <c r="G64" s="203">
        <f>'[2]16'!H66</f>
        <v>35</v>
      </c>
      <c r="H64" s="204">
        <f>'[2]16'!I66</f>
        <v>0</v>
      </c>
      <c r="I64" s="204">
        <f>'[2]16'!J66</f>
        <v>0</v>
      </c>
      <c r="J64" s="204">
        <f>'[2]16'!K66</f>
        <v>0</v>
      </c>
      <c r="K64" s="15">
        <f t="shared" si="3"/>
        <v>35</v>
      </c>
      <c r="L64" s="18">
        <f>frq!C64</f>
        <v>1</v>
      </c>
      <c r="M64" s="167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203">
        <f>'[2]16'!B67</f>
        <v>84</v>
      </c>
      <c r="C65" s="204">
        <f>'[2]16'!C67</f>
        <v>0</v>
      </c>
      <c r="D65" s="204">
        <f>'[2]16'!D67</f>
        <v>0</v>
      </c>
      <c r="E65" s="204">
        <f>'[2]16'!E67</f>
        <v>0</v>
      </c>
      <c r="F65" s="15">
        <f t="shared" si="6"/>
        <v>84</v>
      </c>
      <c r="G65" s="203">
        <f>'[2]16'!H67</f>
        <v>35</v>
      </c>
      <c r="H65" s="204">
        <f>'[2]16'!I67</f>
        <v>0</v>
      </c>
      <c r="I65" s="204">
        <f>'[2]16'!J67</f>
        <v>0</v>
      </c>
      <c r="J65" s="204">
        <f>'[2]16'!K67</f>
        <v>0</v>
      </c>
      <c r="K65" s="15">
        <f t="shared" si="3"/>
        <v>35</v>
      </c>
      <c r="L65" s="18">
        <f>frq!C65</f>
        <v>1</v>
      </c>
      <c r="M65" s="167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203">
        <f>'[2]16'!B68</f>
        <v>84</v>
      </c>
      <c r="C66" s="204">
        <f>'[2]16'!C68</f>
        <v>0</v>
      </c>
      <c r="D66" s="204">
        <f>'[2]16'!D68</f>
        <v>0</v>
      </c>
      <c r="E66" s="204">
        <f>'[2]16'!E68</f>
        <v>0</v>
      </c>
      <c r="F66" s="15">
        <f t="shared" si="6"/>
        <v>84</v>
      </c>
      <c r="G66" s="203">
        <f>'[2]16'!H68</f>
        <v>35</v>
      </c>
      <c r="H66" s="204">
        <f>'[2]16'!I68</f>
        <v>0</v>
      </c>
      <c r="I66" s="204">
        <f>'[2]16'!J68</f>
        <v>0</v>
      </c>
      <c r="J66" s="204">
        <f>'[2]16'!K68</f>
        <v>0</v>
      </c>
      <c r="K66" s="15">
        <f t="shared" si="3"/>
        <v>35</v>
      </c>
      <c r="L66" s="18">
        <f>frq!C66</f>
        <v>1</v>
      </c>
      <c r="M66" s="167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203">
        <f>'[2]16'!B69</f>
        <v>84</v>
      </c>
      <c r="C67" s="204">
        <f>'[2]16'!C69</f>
        <v>0</v>
      </c>
      <c r="D67" s="204">
        <f>'[2]16'!D69</f>
        <v>0</v>
      </c>
      <c r="E67" s="204">
        <f>'[2]16'!E69</f>
        <v>0</v>
      </c>
      <c r="F67" s="15">
        <f t="shared" si="6"/>
        <v>84</v>
      </c>
      <c r="G67" s="203">
        <f>'[2]16'!H69</f>
        <v>35</v>
      </c>
      <c r="H67" s="204">
        <f>'[2]16'!I69</f>
        <v>0</v>
      </c>
      <c r="I67" s="204">
        <f>'[2]16'!J69</f>
        <v>0</v>
      </c>
      <c r="J67" s="204">
        <f>'[2]16'!K69</f>
        <v>0</v>
      </c>
      <c r="K67" s="15">
        <f t="shared" si="3"/>
        <v>35</v>
      </c>
      <c r="L67" s="18">
        <f>frq!C67</f>
        <v>1</v>
      </c>
      <c r="M67" s="167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</row>
    <row r="68" spans="1:18">
      <c r="A68" s="8" t="s">
        <v>110</v>
      </c>
      <c r="B68" s="203">
        <f>'[2]16'!B70</f>
        <v>84</v>
      </c>
      <c r="C68" s="204">
        <f>'[2]16'!C70</f>
        <v>0</v>
      </c>
      <c r="D68" s="204">
        <f>'[2]16'!D70</f>
        <v>0</v>
      </c>
      <c r="E68" s="204">
        <f>'[2]16'!E70</f>
        <v>0</v>
      </c>
      <c r="F68" s="15">
        <f t="shared" si="6"/>
        <v>84</v>
      </c>
      <c r="G68" s="203">
        <f>'[2]16'!H70</f>
        <v>35</v>
      </c>
      <c r="H68" s="204">
        <f>'[2]16'!I70</f>
        <v>0</v>
      </c>
      <c r="I68" s="204">
        <f>'[2]16'!J70</f>
        <v>0</v>
      </c>
      <c r="J68" s="204">
        <f>'[2]16'!K70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</row>
    <row r="69" spans="1:18">
      <c r="A69" s="8" t="s">
        <v>111</v>
      </c>
      <c r="B69" s="203">
        <f>'[2]16'!B71</f>
        <v>84</v>
      </c>
      <c r="C69" s="204">
        <f>'[2]16'!C71</f>
        <v>0</v>
      </c>
      <c r="D69" s="204">
        <f>'[2]16'!D71</f>
        <v>0</v>
      </c>
      <c r="E69" s="204">
        <f>'[2]16'!E71</f>
        <v>0</v>
      </c>
      <c r="F69" s="15">
        <f t="shared" ref="F69:F98" si="16">SUM(B69:E69)</f>
        <v>84</v>
      </c>
      <c r="G69" s="203">
        <f>'[2]16'!H71</f>
        <v>35</v>
      </c>
      <c r="H69" s="204">
        <f>'[2]16'!I71</f>
        <v>0</v>
      </c>
      <c r="I69" s="204">
        <f>'[2]16'!J71</f>
        <v>0</v>
      </c>
      <c r="J69" s="204">
        <f>'[2]16'!K71</f>
        <v>0</v>
      </c>
      <c r="K69" s="15">
        <f t="shared" si="13"/>
        <v>35</v>
      </c>
      <c r="L69" s="18">
        <f>frq!C69</f>
        <v>1</v>
      </c>
      <c r="M69" s="167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</row>
    <row r="70" spans="1:18">
      <c r="A70" s="8" t="s">
        <v>112</v>
      </c>
      <c r="B70" s="203">
        <f>'[2]16'!B72</f>
        <v>84</v>
      </c>
      <c r="C70" s="204">
        <f>'[2]16'!C72</f>
        <v>0</v>
      </c>
      <c r="D70" s="204">
        <f>'[2]16'!D72</f>
        <v>0</v>
      </c>
      <c r="E70" s="204">
        <f>'[2]16'!E72</f>
        <v>0</v>
      </c>
      <c r="F70" s="15">
        <f t="shared" si="16"/>
        <v>84</v>
      </c>
      <c r="G70" s="203">
        <f>'[2]16'!H72</f>
        <v>35</v>
      </c>
      <c r="H70" s="204">
        <f>'[2]16'!I72</f>
        <v>0</v>
      </c>
      <c r="I70" s="204">
        <f>'[2]16'!J72</f>
        <v>0</v>
      </c>
      <c r="J70" s="204">
        <f>'[2]16'!K72</f>
        <v>0</v>
      </c>
      <c r="K70" s="15">
        <f t="shared" si="13"/>
        <v>35</v>
      </c>
      <c r="L70" s="18">
        <f>frq!C70</f>
        <v>1</v>
      </c>
      <c r="M70" s="167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</row>
    <row r="71" spans="1:18">
      <c r="A71" s="8" t="s">
        <v>113</v>
      </c>
      <c r="B71" s="203">
        <f>'[2]16'!B73</f>
        <v>84</v>
      </c>
      <c r="C71" s="204">
        <f>'[2]16'!C73</f>
        <v>0</v>
      </c>
      <c r="D71" s="204">
        <f>'[2]16'!D73</f>
        <v>0</v>
      </c>
      <c r="E71" s="204">
        <f>'[2]16'!E73</f>
        <v>0</v>
      </c>
      <c r="F71" s="15">
        <f t="shared" si="16"/>
        <v>84</v>
      </c>
      <c r="G71" s="203">
        <f>'[2]16'!H73</f>
        <v>35</v>
      </c>
      <c r="H71" s="204">
        <f>'[2]16'!I73</f>
        <v>0</v>
      </c>
      <c r="I71" s="204">
        <f>'[2]16'!J73</f>
        <v>0</v>
      </c>
      <c r="J71" s="204">
        <f>'[2]16'!K73</f>
        <v>0</v>
      </c>
      <c r="K71" s="15">
        <f t="shared" si="13"/>
        <v>35</v>
      </c>
      <c r="L71" s="18">
        <f>frq!C71</f>
        <v>1</v>
      </c>
      <c r="M71" s="167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203">
        <f>'[2]16'!B74</f>
        <v>84</v>
      </c>
      <c r="C72" s="204">
        <f>'[2]16'!C74</f>
        <v>0</v>
      </c>
      <c r="D72" s="204">
        <f>'[2]16'!D74</f>
        <v>0</v>
      </c>
      <c r="E72" s="204">
        <f>'[2]16'!E74</f>
        <v>0</v>
      </c>
      <c r="F72" s="15">
        <f t="shared" si="16"/>
        <v>84</v>
      </c>
      <c r="G72" s="203">
        <f>'[2]16'!H74</f>
        <v>35</v>
      </c>
      <c r="H72" s="204">
        <f>'[2]16'!I74</f>
        <v>0</v>
      </c>
      <c r="I72" s="204">
        <f>'[2]16'!J74</f>
        <v>0</v>
      </c>
      <c r="J72" s="204">
        <f>'[2]16'!K74</f>
        <v>0</v>
      </c>
      <c r="K72" s="15">
        <f t="shared" si="13"/>
        <v>35</v>
      </c>
      <c r="L72" s="18">
        <f>frq!C72</f>
        <v>1</v>
      </c>
      <c r="M72" s="167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203">
        <f>'[2]16'!B75</f>
        <v>84</v>
      </c>
      <c r="C73" s="204">
        <f>'[2]16'!C75</f>
        <v>0</v>
      </c>
      <c r="D73" s="204">
        <f>'[2]16'!D75</f>
        <v>0</v>
      </c>
      <c r="E73" s="204">
        <f>'[2]16'!E75</f>
        <v>0</v>
      </c>
      <c r="F73" s="15">
        <f t="shared" si="16"/>
        <v>84</v>
      </c>
      <c r="G73" s="203">
        <f>'[2]16'!H75</f>
        <v>35</v>
      </c>
      <c r="H73" s="204">
        <f>'[2]16'!I75</f>
        <v>0</v>
      </c>
      <c r="I73" s="204">
        <f>'[2]16'!J75</f>
        <v>0</v>
      </c>
      <c r="J73" s="204">
        <f>'[2]16'!K75</f>
        <v>0</v>
      </c>
      <c r="K73" s="15">
        <f t="shared" si="13"/>
        <v>35</v>
      </c>
      <c r="L73" s="18">
        <f>frq!C73</f>
        <v>1</v>
      </c>
      <c r="M73" s="167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203">
        <f>'[2]16'!B76</f>
        <v>84</v>
      </c>
      <c r="C74" s="204">
        <f>'[2]16'!C76</f>
        <v>0</v>
      </c>
      <c r="D74" s="204">
        <f>'[2]16'!D76</f>
        <v>0</v>
      </c>
      <c r="E74" s="204">
        <f>'[2]16'!E76</f>
        <v>0</v>
      </c>
      <c r="F74" s="15">
        <f t="shared" si="16"/>
        <v>84</v>
      </c>
      <c r="G74" s="203">
        <f>'[2]16'!H76</f>
        <v>35</v>
      </c>
      <c r="H74" s="204">
        <f>'[2]16'!I76</f>
        <v>0</v>
      </c>
      <c r="I74" s="204">
        <f>'[2]16'!J76</f>
        <v>0</v>
      </c>
      <c r="J74" s="204">
        <f>'[2]16'!K76</f>
        <v>0</v>
      </c>
      <c r="K74" s="15">
        <f t="shared" si="13"/>
        <v>35</v>
      </c>
      <c r="L74" s="18">
        <f>frq!C74</f>
        <v>1</v>
      </c>
      <c r="M74" s="167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203">
        <f>'[2]16'!B77</f>
        <v>84</v>
      </c>
      <c r="C75" s="204">
        <f>'[2]16'!C77</f>
        <v>0</v>
      </c>
      <c r="D75" s="204">
        <f>'[2]16'!D77</f>
        <v>0</v>
      </c>
      <c r="E75" s="204">
        <f>'[2]16'!E77</f>
        <v>0</v>
      </c>
      <c r="F75" s="15">
        <f t="shared" si="16"/>
        <v>84</v>
      </c>
      <c r="G75" s="203">
        <f>'[2]16'!H77</f>
        <v>35</v>
      </c>
      <c r="H75" s="204">
        <f>'[2]16'!I77</f>
        <v>0</v>
      </c>
      <c r="I75" s="204">
        <f>'[2]16'!J77</f>
        <v>0</v>
      </c>
      <c r="J75" s="204">
        <f>'[2]16'!K77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3">
        <f>'[2]16'!B78</f>
        <v>84</v>
      </c>
      <c r="C76" s="204">
        <f>'[2]16'!C78</f>
        <v>0</v>
      </c>
      <c r="D76" s="204">
        <f>'[2]16'!D78</f>
        <v>0</v>
      </c>
      <c r="E76" s="204">
        <f>'[2]16'!E78</f>
        <v>0</v>
      </c>
      <c r="F76" s="15">
        <f t="shared" si="16"/>
        <v>84</v>
      </c>
      <c r="G76" s="203">
        <f>'[2]16'!H78</f>
        <v>35</v>
      </c>
      <c r="H76" s="204">
        <f>'[2]16'!I78</f>
        <v>0</v>
      </c>
      <c r="I76" s="204">
        <f>'[2]16'!J78</f>
        <v>0</v>
      </c>
      <c r="J76" s="204">
        <f>'[2]16'!K78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3">
        <f>'[2]16'!B79</f>
        <v>84</v>
      </c>
      <c r="C77" s="204">
        <f>'[2]16'!C79</f>
        <v>0</v>
      </c>
      <c r="D77" s="204">
        <f>'[2]16'!D79</f>
        <v>0</v>
      </c>
      <c r="E77" s="204">
        <f>'[2]16'!E79</f>
        <v>0</v>
      </c>
      <c r="F77" s="15">
        <f t="shared" si="16"/>
        <v>84</v>
      </c>
      <c r="G77" s="203">
        <f>'[2]16'!H79</f>
        <v>35</v>
      </c>
      <c r="H77" s="204">
        <f>'[2]16'!I79</f>
        <v>0</v>
      </c>
      <c r="I77" s="204">
        <f>'[2]16'!J79</f>
        <v>0</v>
      </c>
      <c r="J77" s="204">
        <f>'[2]16'!K79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3">
        <f>'[2]16'!B80</f>
        <v>84</v>
      </c>
      <c r="C78" s="204">
        <f>'[2]16'!C80</f>
        <v>0</v>
      </c>
      <c r="D78" s="204">
        <f>'[2]16'!D80</f>
        <v>0</v>
      </c>
      <c r="E78" s="204">
        <f>'[2]16'!E80</f>
        <v>0</v>
      </c>
      <c r="F78" s="15">
        <f t="shared" si="16"/>
        <v>84</v>
      </c>
      <c r="G78" s="203">
        <f>'[2]16'!H80</f>
        <v>35</v>
      </c>
      <c r="H78" s="204">
        <f>'[2]16'!I80</f>
        <v>0</v>
      </c>
      <c r="I78" s="204">
        <f>'[2]16'!J80</f>
        <v>0</v>
      </c>
      <c r="J78" s="204">
        <f>'[2]16'!K80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3">
        <f>'[2]16'!B81</f>
        <v>84</v>
      </c>
      <c r="C79" s="204">
        <f>'[2]16'!C81</f>
        <v>0</v>
      </c>
      <c r="D79" s="204">
        <f>'[2]16'!D81</f>
        <v>0</v>
      </c>
      <c r="E79" s="204">
        <f>'[2]16'!E81</f>
        <v>0</v>
      </c>
      <c r="F79" s="15">
        <f t="shared" si="16"/>
        <v>84</v>
      </c>
      <c r="G79" s="203">
        <f>'[2]16'!H81</f>
        <v>35</v>
      </c>
      <c r="H79" s="204">
        <f>'[2]16'!I81</f>
        <v>0</v>
      </c>
      <c r="I79" s="204">
        <f>'[2]16'!J81</f>
        <v>0</v>
      </c>
      <c r="J79" s="204">
        <f>'[2]16'!K81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3">
        <f>'[2]16'!B82</f>
        <v>84</v>
      </c>
      <c r="C80" s="204">
        <f>'[2]16'!C82</f>
        <v>0</v>
      </c>
      <c r="D80" s="204">
        <f>'[2]16'!D82</f>
        <v>0</v>
      </c>
      <c r="E80" s="204">
        <f>'[2]16'!E82</f>
        <v>0</v>
      </c>
      <c r="F80" s="15">
        <f t="shared" si="16"/>
        <v>84</v>
      </c>
      <c r="G80" s="203">
        <f>'[2]16'!H82</f>
        <v>35</v>
      </c>
      <c r="H80" s="204">
        <f>'[2]16'!I82</f>
        <v>0</v>
      </c>
      <c r="I80" s="204">
        <f>'[2]16'!J82</f>
        <v>0</v>
      </c>
      <c r="J80" s="204">
        <f>'[2]16'!K82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3">
        <f>'[2]16'!B83</f>
        <v>84</v>
      </c>
      <c r="C81" s="204">
        <f>'[2]16'!C83</f>
        <v>0</v>
      </c>
      <c r="D81" s="204">
        <f>'[2]16'!D83</f>
        <v>0</v>
      </c>
      <c r="E81" s="204">
        <f>'[2]16'!E83</f>
        <v>0</v>
      </c>
      <c r="F81" s="15">
        <f t="shared" si="16"/>
        <v>84</v>
      </c>
      <c r="G81" s="203">
        <f>'[2]16'!H83</f>
        <v>35</v>
      </c>
      <c r="H81" s="204">
        <f>'[2]16'!I83</f>
        <v>0</v>
      </c>
      <c r="I81" s="204">
        <f>'[2]16'!J83</f>
        <v>0</v>
      </c>
      <c r="J81" s="204">
        <f>'[2]16'!K83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3">
        <f>'[2]16'!B84</f>
        <v>84</v>
      </c>
      <c r="C82" s="204">
        <f>'[2]16'!C84</f>
        <v>0</v>
      </c>
      <c r="D82" s="204">
        <f>'[2]16'!D84</f>
        <v>0</v>
      </c>
      <c r="E82" s="204">
        <f>'[2]16'!E84</f>
        <v>0</v>
      </c>
      <c r="F82" s="15">
        <f t="shared" si="16"/>
        <v>84</v>
      </c>
      <c r="G82" s="203">
        <f>'[2]16'!H84</f>
        <v>35</v>
      </c>
      <c r="H82" s="204">
        <f>'[2]16'!I84</f>
        <v>0</v>
      </c>
      <c r="I82" s="204">
        <f>'[2]16'!J84</f>
        <v>0</v>
      </c>
      <c r="J82" s="204">
        <f>'[2]16'!K84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3">
        <f>'[2]16'!B85</f>
        <v>84</v>
      </c>
      <c r="C83" s="204">
        <f>'[2]16'!C85</f>
        <v>0</v>
      </c>
      <c r="D83" s="204">
        <f>'[2]16'!D85</f>
        <v>0</v>
      </c>
      <c r="E83" s="204">
        <f>'[2]16'!E85</f>
        <v>0</v>
      </c>
      <c r="F83" s="15">
        <f t="shared" si="16"/>
        <v>84</v>
      </c>
      <c r="G83" s="203">
        <f>'[2]16'!H85</f>
        <v>35</v>
      </c>
      <c r="H83" s="204">
        <f>'[2]16'!I85</f>
        <v>0</v>
      </c>
      <c r="I83" s="204">
        <f>'[2]16'!J85</f>
        <v>0</v>
      </c>
      <c r="J83" s="204">
        <f>'[2]16'!K85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3">
        <f>'[2]16'!B86</f>
        <v>84</v>
      </c>
      <c r="C84" s="204">
        <f>'[2]16'!C86</f>
        <v>0</v>
      </c>
      <c r="D84" s="204">
        <f>'[2]16'!D86</f>
        <v>0</v>
      </c>
      <c r="E84" s="204">
        <f>'[2]16'!E86</f>
        <v>0</v>
      </c>
      <c r="F84" s="15">
        <f t="shared" si="16"/>
        <v>84</v>
      </c>
      <c r="G84" s="203">
        <f>'[2]16'!H86</f>
        <v>35</v>
      </c>
      <c r="H84" s="204">
        <f>'[2]16'!I86</f>
        <v>0</v>
      </c>
      <c r="I84" s="204">
        <f>'[2]16'!J86</f>
        <v>0</v>
      </c>
      <c r="J84" s="204">
        <f>'[2]16'!K86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3">
        <f>'[2]16'!B87</f>
        <v>84</v>
      </c>
      <c r="C85" s="204">
        <f>'[2]16'!C87</f>
        <v>0</v>
      </c>
      <c r="D85" s="204">
        <f>'[2]16'!D87</f>
        <v>0</v>
      </c>
      <c r="E85" s="204">
        <f>'[2]16'!E87</f>
        <v>0</v>
      </c>
      <c r="F85" s="15">
        <f t="shared" si="16"/>
        <v>84</v>
      </c>
      <c r="G85" s="203">
        <f>'[2]16'!H87</f>
        <v>35</v>
      </c>
      <c r="H85" s="204">
        <f>'[2]16'!I87</f>
        <v>0</v>
      </c>
      <c r="I85" s="204">
        <f>'[2]16'!J87</f>
        <v>0</v>
      </c>
      <c r="J85" s="204">
        <f>'[2]16'!K87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3">
        <f>'[2]16'!B88</f>
        <v>84</v>
      </c>
      <c r="C86" s="204">
        <f>'[2]16'!C88</f>
        <v>0</v>
      </c>
      <c r="D86" s="204">
        <f>'[2]16'!D88</f>
        <v>0</v>
      </c>
      <c r="E86" s="204">
        <f>'[2]16'!E88</f>
        <v>0</v>
      </c>
      <c r="F86" s="15">
        <f t="shared" si="16"/>
        <v>84</v>
      </c>
      <c r="G86" s="203">
        <f>'[2]16'!H88</f>
        <v>34</v>
      </c>
      <c r="H86" s="204">
        <f>'[2]16'!I88</f>
        <v>0</v>
      </c>
      <c r="I86" s="204">
        <f>'[2]16'!J88</f>
        <v>0</v>
      </c>
      <c r="J86" s="204">
        <f>'[2]16'!K88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3">
        <f>'[2]16'!B89</f>
        <v>84</v>
      </c>
      <c r="C87" s="204">
        <f>'[2]16'!C89</f>
        <v>0</v>
      </c>
      <c r="D87" s="204">
        <f>'[2]16'!D89</f>
        <v>0</v>
      </c>
      <c r="E87" s="204">
        <f>'[2]16'!E89</f>
        <v>0</v>
      </c>
      <c r="F87" s="15">
        <f t="shared" si="16"/>
        <v>84</v>
      </c>
      <c r="G87" s="203">
        <f>'[2]16'!H89</f>
        <v>34</v>
      </c>
      <c r="H87" s="204">
        <f>'[2]16'!I89</f>
        <v>0</v>
      </c>
      <c r="I87" s="204">
        <f>'[2]16'!J89</f>
        <v>0</v>
      </c>
      <c r="J87" s="204">
        <f>'[2]16'!K89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3">
        <f>'[2]16'!B90</f>
        <v>84</v>
      </c>
      <c r="C88" s="204">
        <f>'[2]16'!C90</f>
        <v>0</v>
      </c>
      <c r="D88" s="204">
        <f>'[2]16'!D90</f>
        <v>0</v>
      </c>
      <c r="E88" s="204">
        <f>'[2]16'!E90</f>
        <v>0</v>
      </c>
      <c r="F88" s="15">
        <f t="shared" si="16"/>
        <v>84</v>
      </c>
      <c r="G88" s="203">
        <f>'[2]16'!H90</f>
        <v>34</v>
      </c>
      <c r="H88" s="204">
        <f>'[2]16'!I90</f>
        <v>0</v>
      </c>
      <c r="I88" s="204">
        <f>'[2]16'!J90</f>
        <v>0</v>
      </c>
      <c r="J88" s="204">
        <f>'[2]16'!K90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3">
        <f>'[2]16'!B91</f>
        <v>84</v>
      </c>
      <c r="C89" s="204">
        <f>'[2]16'!C91</f>
        <v>0</v>
      </c>
      <c r="D89" s="204">
        <f>'[2]16'!D91</f>
        <v>0</v>
      </c>
      <c r="E89" s="204">
        <f>'[2]16'!E91</f>
        <v>0</v>
      </c>
      <c r="F89" s="15">
        <f t="shared" si="16"/>
        <v>84</v>
      </c>
      <c r="G89" s="203">
        <f>'[2]16'!H91</f>
        <v>34</v>
      </c>
      <c r="H89" s="204">
        <f>'[2]16'!I91</f>
        <v>0</v>
      </c>
      <c r="I89" s="204">
        <f>'[2]16'!J91</f>
        <v>0</v>
      </c>
      <c r="J89" s="204">
        <f>'[2]16'!K91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3">
        <f>'[2]16'!B92</f>
        <v>84</v>
      </c>
      <c r="C90" s="204">
        <f>'[2]16'!C92</f>
        <v>0</v>
      </c>
      <c r="D90" s="204">
        <f>'[2]16'!D92</f>
        <v>0</v>
      </c>
      <c r="E90" s="204">
        <f>'[2]16'!E92</f>
        <v>0</v>
      </c>
      <c r="F90" s="15">
        <f t="shared" si="16"/>
        <v>84</v>
      </c>
      <c r="G90" s="203">
        <f>'[2]16'!H92</f>
        <v>34</v>
      </c>
      <c r="H90" s="204">
        <f>'[2]16'!I92</f>
        <v>0</v>
      </c>
      <c r="I90" s="204">
        <f>'[2]16'!J92</f>
        <v>0</v>
      </c>
      <c r="J90" s="204">
        <f>'[2]16'!K92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3">
        <f>'[2]16'!B93</f>
        <v>84</v>
      </c>
      <c r="C91" s="204">
        <f>'[2]16'!C93</f>
        <v>0</v>
      </c>
      <c r="D91" s="204">
        <f>'[2]16'!D93</f>
        <v>0</v>
      </c>
      <c r="E91" s="204">
        <f>'[2]16'!E93</f>
        <v>0</v>
      </c>
      <c r="F91" s="15">
        <f t="shared" si="16"/>
        <v>84</v>
      </c>
      <c r="G91" s="203">
        <f>'[2]16'!H93</f>
        <v>34</v>
      </c>
      <c r="H91" s="204">
        <f>'[2]16'!I93</f>
        <v>0</v>
      </c>
      <c r="I91" s="204">
        <f>'[2]16'!J93</f>
        <v>0</v>
      </c>
      <c r="J91" s="204">
        <f>'[2]16'!K93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3">
        <f>'[2]16'!B94</f>
        <v>84</v>
      </c>
      <c r="C92" s="204">
        <f>'[2]16'!C94</f>
        <v>0</v>
      </c>
      <c r="D92" s="204">
        <f>'[2]16'!D94</f>
        <v>0</v>
      </c>
      <c r="E92" s="204">
        <f>'[2]16'!E94</f>
        <v>0</v>
      </c>
      <c r="F92" s="15">
        <f t="shared" si="16"/>
        <v>84</v>
      </c>
      <c r="G92" s="203">
        <f>'[2]16'!H94</f>
        <v>34</v>
      </c>
      <c r="H92" s="204">
        <f>'[2]16'!I94</f>
        <v>0</v>
      </c>
      <c r="I92" s="204">
        <f>'[2]16'!J94</f>
        <v>0</v>
      </c>
      <c r="J92" s="204">
        <f>'[2]16'!K94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3">
        <f>'[2]16'!B95</f>
        <v>84</v>
      </c>
      <c r="C93" s="204">
        <f>'[2]16'!C95</f>
        <v>0</v>
      </c>
      <c r="D93" s="204">
        <f>'[2]16'!D95</f>
        <v>0</v>
      </c>
      <c r="E93" s="204">
        <f>'[2]16'!E95</f>
        <v>0</v>
      </c>
      <c r="F93" s="15">
        <f t="shared" si="16"/>
        <v>84</v>
      </c>
      <c r="G93" s="203">
        <f>'[2]16'!H95</f>
        <v>34</v>
      </c>
      <c r="H93" s="204">
        <f>'[2]16'!I95</f>
        <v>0</v>
      </c>
      <c r="I93" s="204">
        <f>'[2]16'!J95</f>
        <v>0</v>
      </c>
      <c r="J93" s="204">
        <f>'[2]16'!K95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3">
        <f>'[2]16'!B96</f>
        <v>84</v>
      </c>
      <c r="C94" s="204">
        <f>'[2]16'!C96</f>
        <v>0</v>
      </c>
      <c r="D94" s="204">
        <f>'[2]16'!D96</f>
        <v>0</v>
      </c>
      <c r="E94" s="204">
        <f>'[2]16'!E96</f>
        <v>0</v>
      </c>
      <c r="F94" s="15">
        <f t="shared" si="16"/>
        <v>84</v>
      </c>
      <c r="G94" s="203">
        <f>'[2]16'!H96</f>
        <v>35</v>
      </c>
      <c r="H94" s="204">
        <f>'[2]16'!I96</f>
        <v>0</v>
      </c>
      <c r="I94" s="204">
        <f>'[2]16'!J96</f>
        <v>0</v>
      </c>
      <c r="J94" s="204">
        <f>'[2]16'!K96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3">
        <f>'[2]16'!B97</f>
        <v>84</v>
      </c>
      <c r="C95" s="204">
        <f>'[2]16'!C97</f>
        <v>0</v>
      </c>
      <c r="D95" s="204">
        <f>'[2]16'!D97</f>
        <v>0</v>
      </c>
      <c r="E95" s="204">
        <f>'[2]16'!E97</f>
        <v>0</v>
      </c>
      <c r="F95" s="15">
        <f t="shared" si="16"/>
        <v>84</v>
      </c>
      <c r="G95" s="203">
        <f>'[2]16'!H97</f>
        <v>35</v>
      </c>
      <c r="H95" s="204">
        <f>'[2]16'!I97</f>
        <v>0</v>
      </c>
      <c r="I95" s="204">
        <f>'[2]16'!J97</f>
        <v>0</v>
      </c>
      <c r="J95" s="204">
        <f>'[2]16'!K97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3">
        <f>'[2]16'!B98</f>
        <v>84</v>
      </c>
      <c r="C96" s="204">
        <f>'[2]16'!C98</f>
        <v>0</v>
      </c>
      <c r="D96" s="204">
        <f>'[2]16'!D98</f>
        <v>0</v>
      </c>
      <c r="E96" s="204">
        <f>'[2]16'!E98</f>
        <v>0</v>
      </c>
      <c r="F96" s="15">
        <f t="shared" si="16"/>
        <v>84</v>
      </c>
      <c r="G96" s="203">
        <f>'[2]16'!H98</f>
        <v>35</v>
      </c>
      <c r="H96" s="204">
        <f>'[2]16'!I98</f>
        <v>0</v>
      </c>
      <c r="I96" s="204">
        <f>'[2]16'!J98</f>
        <v>0</v>
      </c>
      <c r="J96" s="204">
        <f>'[2]16'!K98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3">
        <f>'[2]16'!B99</f>
        <v>84</v>
      </c>
      <c r="C97" s="204">
        <f>'[2]16'!C99</f>
        <v>0</v>
      </c>
      <c r="D97" s="204">
        <f>'[2]16'!D99</f>
        <v>0</v>
      </c>
      <c r="E97" s="204">
        <f>'[2]16'!E99</f>
        <v>0</v>
      </c>
      <c r="F97" s="15">
        <f t="shared" si="16"/>
        <v>84</v>
      </c>
      <c r="G97" s="203">
        <f>'[2]16'!H99</f>
        <v>35</v>
      </c>
      <c r="H97" s="204">
        <f>'[2]16'!I99</f>
        <v>0</v>
      </c>
      <c r="I97" s="204">
        <f>'[2]16'!J99</f>
        <v>0</v>
      </c>
      <c r="J97" s="204">
        <f>'[2]16'!K99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3">
        <f>'[2]16'!B100</f>
        <v>84</v>
      </c>
      <c r="C98" s="204">
        <f>'[2]16'!C100</f>
        <v>0</v>
      </c>
      <c r="D98" s="204">
        <f>'[2]16'!D100</f>
        <v>0</v>
      </c>
      <c r="E98" s="204">
        <f>'[2]16'!E100</f>
        <v>0</v>
      </c>
      <c r="F98" s="15">
        <f t="shared" si="16"/>
        <v>84</v>
      </c>
      <c r="G98" s="203">
        <f>'[2]16'!H100</f>
        <v>35</v>
      </c>
      <c r="H98" s="204">
        <f>'[2]16'!I100</f>
        <v>0</v>
      </c>
      <c r="I98" s="204">
        <f>'[2]16'!J100</f>
        <v>0</v>
      </c>
      <c r="J98" s="204">
        <f>'[2]16'!K100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0.83399999999999996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0.83399999999999996</v>
      </c>
      <c r="L99" s="171">
        <f t="shared" si="17"/>
        <v>2.4E-2</v>
      </c>
      <c r="M99" s="171">
        <f t="shared" si="17"/>
        <v>0.82439999999999858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0.82439999999999858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44850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950</v>
      </c>
      <c r="G3" s="16">
        <f>'[3]16'!G5</f>
        <v>0</v>
      </c>
      <c r="H3" s="17">
        <f>SUM(B3:G3)</f>
        <v>1270</v>
      </c>
      <c r="I3" s="15">
        <f>'[3]16'!J5</f>
        <v>-3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-2.4000000000000004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-2.4000000000000004</v>
      </c>
      <c r="AT3" s="8">
        <v>0</v>
      </c>
      <c r="AU3" s="8">
        <v>0</v>
      </c>
      <c r="AW3" s="206">
        <v>-0.3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-0.3</v>
      </c>
      <c r="BD3" s="206">
        <v>-0.3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82">
        <f>BL3-BN3</f>
        <v>0.3</v>
      </c>
      <c r="BQ3" s="182">
        <f>BM3-BO3</f>
        <v>0.3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950</v>
      </c>
      <c r="G4" s="16">
        <f>'[3]16'!G6</f>
        <v>0</v>
      </c>
      <c r="H4" s="17">
        <f>SUM(B4:G4)</f>
        <v>1270</v>
      </c>
      <c r="I4" s="15">
        <f>'[3]16'!J6</f>
        <v>-3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-2.4000000000000004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-2.4000000000000004</v>
      </c>
      <c r="AT4" s="8">
        <v>0</v>
      </c>
      <c r="AU4" s="8">
        <v>0</v>
      </c>
      <c r="AW4" s="206">
        <v>-0.3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-0.3</v>
      </c>
      <c r="BD4" s="206">
        <v>-0.3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82">
        <f t="shared" ref="BP4:BP67" si="25">BL4-BN4</f>
        <v>0.3</v>
      </c>
      <c r="BQ4" s="182">
        <f t="shared" ref="BQ4:BQ67" si="26">BM4-BO4</f>
        <v>0.3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950</v>
      </c>
      <c r="G5" s="16">
        <f>'[3]16'!G7</f>
        <v>0</v>
      </c>
      <c r="H5" s="17">
        <f t="shared" ref="H5:H68" si="27">SUM(B5:G5)</f>
        <v>1270</v>
      </c>
      <c r="I5" s="15">
        <f>'[3]16'!J7</f>
        <v>-3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-2.4000000000000004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-2.4000000000000004</v>
      </c>
      <c r="AT5" s="8">
        <v>0</v>
      </c>
      <c r="AU5" s="8">
        <v>0</v>
      </c>
      <c r="AW5" s="206">
        <v>-0.3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-0.3</v>
      </c>
      <c r="BD5" s="206">
        <v>-0.3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82">
        <f t="shared" si="25"/>
        <v>0.3</v>
      </c>
      <c r="BQ5" s="182">
        <f t="shared" si="26"/>
        <v>0.3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950</v>
      </c>
      <c r="G6" s="16">
        <f>'[3]16'!G8</f>
        <v>0</v>
      </c>
      <c r="H6" s="17">
        <f t="shared" si="27"/>
        <v>1270</v>
      </c>
      <c r="I6" s="15">
        <f>'[3]16'!J8</f>
        <v>-3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-2.4000000000000004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-2.4000000000000004</v>
      </c>
      <c r="AT6" s="8">
        <v>0</v>
      </c>
      <c r="AU6" s="8">
        <v>0</v>
      </c>
      <c r="AW6" s="206">
        <v>-0.3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-0.3</v>
      </c>
      <c r="BD6" s="206">
        <v>-0.3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82">
        <f t="shared" si="25"/>
        <v>0.3</v>
      </c>
      <c r="BQ6" s="182">
        <f t="shared" si="26"/>
        <v>0.3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950</v>
      </c>
      <c r="G7" s="16">
        <f>'[3]16'!G9</f>
        <v>0</v>
      </c>
      <c r="H7" s="17">
        <f t="shared" si="27"/>
        <v>1270</v>
      </c>
      <c r="I7" s="15">
        <f>'[3]16'!J9</f>
        <v>-3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-2.4000000000000004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-2.4000000000000004</v>
      </c>
      <c r="AT7" s="8">
        <v>0</v>
      </c>
      <c r="AU7" s="8">
        <v>0</v>
      </c>
      <c r="AW7" s="206">
        <v>-0.3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-0.3</v>
      </c>
      <c r="BD7" s="206">
        <v>-0.3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82">
        <f t="shared" si="25"/>
        <v>0.3</v>
      </c>
      <c r="BQ7" s="182">
        <f t="shared" si="26"/>
        <v>0.3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950</v>
      </c>
      <c r="G8" s="16">
        <f>'[3]16'!G10</f>
        <v>0</v>
      </c>
      <c r="H8" s="17">
        <f t="shared" si="27"/>
        <v>1270</v>
      </c>
      <c r="I8" s="15">
        <f>'[3]16'!J10</f>
        <v>-3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-2.4000000000000004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-2.4000000000000004</v>
      </c>
      <c r="AT8" s="8">
        <v>0</v>
      </c>
      <c r="AU8" s="8">
        <v>0</v>
      </c>
      <c r="AW8" s="206">
        <v>-0.3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-0.3</v>
      </c>
      <c r="BD8" s="206">
        <v>-0.3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82">
        <f t="shared" si="25"/>
        <v>0.3</v>
      </c>
      <c r="BQ8" s="182">
        <f t="shared" si="26"/>
        <v>0.3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950</v>
      </c>
      <c r="G9" s="16">
        <f>'[3]16'!G11</f>
        <v>0</v>
      </c>
      <c r="H9" s="17">
        <f t="shared" si="27"/>
        <v>1270</v>
      </c>
      <c r="I9" s="15">
        <f>'[3]16'!J11</f>
        <v>-3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-2.4000000000000004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-2.4000000000000004</v>
      </c>
      <c r="AT9" s="8">
        <v>0</v>
      </c>
      <c r="AU9" s="8">
        <v>0</v>
      </c>
      <c r="AW9" s="206">
        <v>-0.3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-0.3</v>
      </c>
      <c r="BD9" s="206">
        <v>-0.3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82">
        <f t="shared" si="25"/>
        <v>0.3</v>
      </c>
      <c r="BQ9" s="182">
        <f t="shared" si="26"/>
        <v>0.3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950</v>
      </c>
      <c r="G10" s="16">
        <f>'[3]16'!G12</f>
        <v>0</v>
      </c>
      <c r="H10" s="17">
        <f t="shared" si="27"/>
        <v>1270</v>
      </c>
      <c r="I10" s="15">
        <f>'[3]16'!J12</f>
        <v>-3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-2.4000000000000004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-2.4000000000000004</v>
      </c>
      <c r="AT10" s="8">
        <v>0</v>
      </c>
      <c r="AU10" s="8">
        <v>0</v>
      </c>
      <c r="AW10" s="206">
        <v>-0.3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-0.3</v>
      </c>
      <c r="BD10" s="206">
        <v>-0.3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82">
        <f t="shared" si="25"/>
        <v>0.3</v>
      </c>
      <c r="BQ10" s="182">
        <f t="shared" si="26"/>
        <v>0.3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950</v>
      </c>
      <c r="G11" s="16">
        <f>'[3]16'!G13</f>
        <v>0</v>
      </c>
      <c r="H11" s="17">
        <f t="shared" si="27"/>
        <v>1270</v>
      </c>
      <c r="I11" s="15">
        <f>'[3]16'!J13</f>
        <v>-3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-2.4000000000000004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-2.4000000000000004</v>
      </c>
      <c r="AT11" s="8">
        <v>0</v>
      </c>
      <c r="AU11" s="8">
        <v>0</v>
      </c>
      <c r="AW11" s="206">
        <v>-0.3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-0.3</v>
      </c>
      <c r="BD11" s="206">
        <v>-0.3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82">
        <f t="shared" si="25"/>
        <v>0.3</v>
      </c>
      <c r="BQ11" s="182">
        <f t="shared" si="26"/>
        <v>0.3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950</v>
      </c>
      <c r="G12" s="16">
        <f>'[3]16'!G14</f>
        <v>0</v>
      </c>
      <c r="H12" s="17">
        <f t="shared" si="27"/>
        <v>1270</v>
      </c>
      <c r="I12" s="15">
        <f>'[3]16'!J14</f>
        <v>-3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-2.4000000000000004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-2.4000000000000004</v>
      </c>
      <c r="AT12" s="8">
        <v>0</v>
      </c>
      <c r="AU12" s="8">
        <v>0</v>
      </c>
      <c r="AW12" s="206">
        <v>-0.3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-0.3</v>
      </c>
      <c r="BD12" s="206">
        <v>-0.3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82">
        <f t="shared" si="25"/>
        <v>0.3</v>
      </c>
      <c r="BQ12" s="182">
        <f t="shared" si="26"/>
        <v>0.3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950</v>
      </c>
      <c r="G13" s="16">
        <f>'[3]16'!G15</f>
        <v>0</v>
      </c>
      <c r="H13" s="17">
        <f t="shared" si="27"/>
        <v>1270</v>
      </c>
      <c r="I13" s="15">
        <f>'[3]16'!J15</f>
        <v>-3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-2.4000000000000004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-2.4000000000000004</v>
      </c>
      <c r="AT13" s="8">
        <v>0</v>
      </c>
      <c r="AU13" s="8">
        <v>0</v>
      </c>
      <c r="AW13" s="206">
        <v>-0.3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-0.3</v>
      </c>
      <c r="BD13" s="206">
        <v>-0.3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82">
        <f t="shared" si="25"/>
        <v>0.3</v>
      </c>
      <c r="BQ13" s="182">
        <f t="shared" si="26"/>
        <v>0.3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950</v>
      </c>
      <c r="G14" s="16">
        <f>'[3]16'!G16</f>
        <v>0</v>
      </c>
      <c r="H14" s="17">
        <f t="shared" si="27"/>
        <v>1270</v>
      </c>
      <c r="I14" s="15">
        <f>'[3]16'!J16</f>
        <v>-3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-2.4000000000000004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-2.4000000000000004</v>
      </c>
      <c r="AT14" s="8">
        <v>0</v>
      </c>
      <c r="AU14" s="8">
        <v>0</v>
      </c>
      <c r="AW14" s="206">
        <v>-0.3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-0.3</v>
      </c>
      <c r="BD14" s="206">
        <v>-0.3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82">
        <f t="shared" si="25"/>
        <v>0.3</v>
      </c>
      <c r="BQ14" s="182">
        <f t="shared" si="26"/>
        <v>0.3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950</v>
      </c>
      <c r="G15" s="16">
        <f>'[3]16'!G17</f>
        <v>0</v>
      </c>
      <c r="H15" s="17">
        <f t="shared" si="27"/>
        <v>1270</v>
      </c>
      <c r="I15" s="15">
        <f>'[3]16'!J17</f>
        <v>-3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-2.4000000000000004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-2.4000000000000004</v>
      </c>
      <c r="AT15" s="8">
        <v>0</v>
      </c>
      <c r="AU15" s="8">
        <v>0</v>
      </c>
      <c r="AW15" s="206">
        <v>-0.3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-0.3</v>
      </c>
      <c r="BD15" s="206">
        <v>-0.3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82">
        <f t="shared" si="25"/>
        <v>0.3</v>
      </c>
      <c r="BQ15" s="182">
        <f t="shared" si="26"/>
        <v>0.3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950</v>
      </c>
      <c r="G16" s="16">
        <f>'[3]16'!G18</f>
        <v>0</v>
      </c>
      <c r="H16" s="17">
        <f t="shared" si="27"/>
        <v>1270</v>
      </c>
      <c r="I16" s="15">
        <f>'[3]16'!J18</f>
        <v>-3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-2.4000000000000004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-2.4000000000000004</v>
      </c>
      <c r="AT16" s="8">
        <v>0</v>
      </c>
      <c r="AU16" s="8">
        <v>0</v>
      </c>
      <c r="AW16" s="206">
        <v>-0.3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-0.3</v>
      </c>
      <c r="BD16" s="206">
        <v>-0.3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82">
        <f t="shared" si="25"/>
        <v>0.3</v>
      </c>
      <c r="BQ16" s="182">
        <f t="shared" si="26"/>
        <v>0.3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950</v>
      </c>
      <c r="G17" s="16">
        <f>'[3]16'!G19</f>
        <v>0</v>
      </c>
      <c r="H17" s="17">
        <f t="shared" si="27"/>
        <v>1270</v>
      </c>
      <c r="I17" s="15">
        <f>'[3]16'!J19</f>
        <v>-3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-2.4000000000000004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-2.4000000000000004</v>
      </c>
      <c r="AT17" s="8">
        <v>0</v>
      </c>
      <c r="AU17" s="8">
        <v>0</v>
      </c>
      <c r="AW17" s="206">
        <v>-0.3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-0.3</v>
      </c>
      <c r="BD17" s="206">
        <v>-0.3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82">
        <f t="shared" si="25"/>
        <v>0.3</v>
      </c>
      <c r="BQ17" s="182">
        <f t="shared" si="26"/>
        <v>0.3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950</v>
      </c>
      <c r="G18" s="16">
        <f>'[3]16'!G20</f>
        <v>0</v>
      </c>
      <c r="H18" s="17">
        <f t="shared" si="27"/>
        <v>1270</v>
      </c>
      <c r="I18" s="15">
        <f>'[3]16'!J20</f>
        <v>-3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-2.4000000000000004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-2.4000000000000004</v>
      </c>
      <c r="AT18" s="8">
        <v>0</v>
      </c>
      <c r="AU18" s="8">
        <v>0</v>
      </c>
      <c r="AW18" s="206">
        <v>-0.3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-0.3</v>
      </c>
      <c r="BD18" s="206">
        <v>-0.3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82">
        <f t="shared" si="25"/>
        <v>0.3</v>
      </c>
      <c r="BQ18" s="182">
        <f t="shared" si="26"/>
        <v>0.3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950</v>
      </c>
      <c r="G19" s="16">
        <f>'[3]16'!G21</f>
        <v>0</v>
      </c>
      <c r="H19" s="17">
        <f t="shared" si="27"/>
        <v>1270</v>
      </c>
      <c r="I19" s="15">
        <f>'[3]16'!J21</f>
        <v>-3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-2.4000000000000004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-2.4000000000000004</v>
      </c>
      <c r="AT19" s="8">
        <v>0</v>
      </c>
      <c r="AU19" s="8">
        <v>0</v>
      </c>
      <c r="AW19" s="206">
        <v>-0.3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-0.3</v>
      </c>
      <c r="BD19" s="206">
        <v>-0.3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82">
        <f t="shared" si="25"/>
        <v>0.3</v>
      </c>
      <c r="BQ19" s="182">
        <f t="shared" si="26"/>
        <v>0.3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950</v>
      </c>
      <c r="G20" s="16">
        <f>'[3]16'!G22</f>
        <v>0</v>
      </c>
      <c r="H20" s="17">
        <f t="shared" si="27"/>
        <v>1270</v>
      </c>
      <c r="I20" s="15">
        <f>'[3]16'!J22</f>
        <v>-3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-2.4000000000000004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-2.4000000000000004</v>
      </c>
      <c r="AT20" s="8">
        <v>0</v>
      </c>
      <c r="AU20" s="8">
        <v>0</v>
      </c>
      <c r="AW20" s="206">
        <v>-0.3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-0.3</v>
      </c>
      <c r="BD20" s="206">
        <v>-0.3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82">
        <f t="shared" si="25"/>
        <v>0.3</v>
      </c>
      <c r="BQ20" s="182">
        <f t="shared" si="26"/>
        <v>0.3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950</v>
      </c>
      <c r="G21" s="16">
        <f>'[3]16'!G23</f>
        <v>0</v>
      </c>
      <c r="H21" s="17">
        <f t="shared" si="27"/>
        <v>1270</v>
      </c>
      <c r="I21" s="15">
        <f>'[3]16'!J23</f>
        <v>-3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-2.4000000000000004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-2.4000000000000004</v>
      </c>
      <c r="AT21" s="8">
        <v>0</v>
      </c>
      <c r="AU21" s="8">
        <v>0</v>
      </c>
      <c r="AW21" s="206">
        <v>-0.3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-0.3</v>
      </c>
      <c r="BD21" s="206">
        <v>-0.3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82">
        <f t="shared" si="25"/>
        <v>0.3</v>
      </c>
      <c r="BQ21" s="182">
        <f t="shared" si="26"/>
        <v>0.3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950</v>
      </c>
      <c r="G22" s="16">
        <f>'[3]16'!G24</f>
        <v>0</v>
      </c>
      <c r="H22" s="17">
        <f t="shared" si="27"/>
        <v>1270</v>
      </c>
      <c r="I22" s="15">
        <f>'[3]16'!J24</f>
        <v>-3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-2.4000000000000004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-2.4000000000000004</v>
      </c>
      <c r="AT22" s="8">
        <v>0</v>
      </c>
      <c r="AU22" s="8">
        <v>0</v>
      </c>
      <c r="AW22" s="206">
        <v>-0.3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-0.3</v>
      </c>
      <c r="BD22" s="206">
        <v>-0.3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82">
        <f t="shared" si="25"/>
        <v>0.3</v>
      </c>
      <c r="BQ22" s="182">
        <f t="shared" si="26"/>
        <v>0.3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950</v>
      </c>
      <c r="G23" s="16">
        <f>'[3]16'!G25</f>
        <v>0</v>
      </c>
      <c r="H23" s="17">
        <f t="shared" si="27"/>
        <v>1270</v>
      </c>
      <c r="I23" s="15">
        <f>'[3]16'!J25</f>
        <v>-3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-2.4000000000000004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-2.4000000000000004</v>
      </c>
      <c r="AT23" s="8">
        <v>0</v>
      </c>
      <c r="AU23" s="8">
        <v>0</v>
      </c>
      <c r="AW23" s="206">
        <v>-0.3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-0.3</v>
      </c>
      <c r="BD23" s="206">
        <v>-0.3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82">
        <f t="shared" si="25"/>
        <v>0.3</v>
      </c>
      <c r="BQ23" s="182">
        <f t="shared" si="26"/>
        <v>0.3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950</v>
      </c>
      <c r="G24" s="16">
        <f>'[3]16'!G26</f>
        <v>0</v>
      </c>
      <c r="H24" s="17">
        <f t="shared" si="27"/>
        <v>1270</v>
      </c>
      <c r="I24" s="15">
        <f>'[3]16'!J26</f>
        <v>-3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-2.4000000000000004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-2.4000000000000004</v>
      </c>
      <c r="AT24" s="8">
        <v>0</v>
      </c>
      <c r="AU24" s="8">
        <v>0</v>
      </c>
      <c r="AW24" s="206">
        <v>-0.3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-0.3</v>
      </c>
      <c r="BD24" s="206">
        <v>-0.3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82">
        <f t="shared" si="25"/>
        <v>0.3</v>
      </c>
      <c r="BQ24" s="182">
        <f t="shared" si="26"/>
        <v>0.3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950</v>
      </c>
      <c r="G25" s="16">
        <f>'[3]16'!G27</f>
        <v>0</v>
      </c>
      <c r="H25" s="17">
        <f t="shared" si="27"/>
        <v>1270</v>
      </c>
      <c r="I25" s="15">
        <f>'[3]16'!J27</f>
        <v>-3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-2.4000000000000004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-2.4000000000000004</v>
      </c>
      <c r="AT25" s="8">
        <v>0</v>
      </c>
      <c r="AU25" s="8">
        <v>0</v>
      </c>
      <c r="AW25" s="206">
        <v>-0.3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-0.3</v>
      </c>
      <c r="BD25" s="206">
        <v>-0.3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82">
        <f t="shared" si="25"/>
        <v>0.3</v>
      </c>
      <c r="BQ25" s="182">
        <f t="shared" si="26"/>
        <v>0.3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950</v>
      </c>
      <c r="G26" s="16">
        <f>'[3]16'!G28</f>
        <v>0</v>
      </c>
      <c r="H26" s="17">
        <f t="shared" si="27"/>
        <v>1270</v>
      </c>
      <c r="I26" s="15">
        <f>'[3]16'!J28</f>
        <v>-3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-2.4000000000000004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-2.4000000000000004</v>
      </c>
      <c r="AT26" s="8">
        <v>0</v>
      </c>
      <c r="AU26" s="8">
        <v>0</v>
      </c>
      <c r="AW26" s="206">
        <v>-0.3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-0.3</v>
      </c>
      <c r="BD26" s="206">
        <v>-0.3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82">
        <f t="shared" si="25"/>
        <v>0.3</v>
      </c>
      <c r="BQ26" s="182">
        <f t="shared" si="26"/>
        <v>0.3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950</v>
      </c>
      <c r="G27" s="16">
        <f>'[3]16'!G29</f>
        <v>0</v>
      </c>
      <c r="H27" s="17">
        <f t="shared" si="27"/>
        <v>1270</v>
      </c>
      <c r="I27" s="15">
        <f>'[3]16'!J29</f>
        <v>-3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-2.4000000000000004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-2.4000000000000004</v>
      </c>
      <c r="AT27" s="8">
        <v>0</v>
      </c>
      <c r="AU27" s="8">
        <v>0</v>
      </c>
      <c r="AW27" s="206">
        <v>-0.3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-0.3</v>
      </c>
      <c r="BD27" s="206">
        <v>-0.3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82">
        <f t="shared" si="25"/>
        <v>0.3</v>
      </c>
      <c r="BQ27" s="182">
        <f t="shared" si="26"/>
        <v>0.3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950</v>
      </c>
      <c r="G28" s="16">
        <f>'[3]16'!G30</f>
        <v>0</v>
      </c>
      <c r="H28" s="17">
        <f t="shared" si="27"/>
        <v>1270</v>
      </c>
      <c r="I28" s="15">
        <f>'[3]16'!J30</f>
        <v>-3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-2.4000000000000004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-2.4000000000000004</v>
      </c>
      <c r="AT28" s="8">
        <v>0</v>
      </c>
      <c r="AU28" s="8">
        <v>0</v>
      </c>
      <c r="AW28" s="206">
        <v>-0.3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-0.3</v>
      </c>
      <c r="BD28" s="206">
        <v>-0.3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82">
        <f t="shared" si="25"/>
        <v>0.3</v>
      </c>
      <c r="BQ28" s="182">
        <f t="shared" si="26"/>
        <v>0.3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950</v>
      </c>
      <c r="G29" s="16">
        <f>'[3]16'!G31</f>
        <v>0</v>
      </c>
      <c r="H29" s="17">
        <f t="shared" si="27"/>
        <v>1270</v>
      </c>
      <c r="I29" s="15">
        <f>'[3]16'!J31</f>
        <v>-3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-2.4000000000000004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-2.4000000000000004</v>
      </c>
      <c r="AT29" s="8">
        <v>0</v>
      </c>
      <c r="AU29" s="8">
        <v>0</v>
      </c>
      <c r="AW29" s="206">
        <v>-0.3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-0.3</v>
      </c>
      <c r="BD29" s="206">
        <v>-0.3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82">
        <f t="shared" si="25"/>
        <v>0.3</v>
      </c>
      <c r="BQ29" s="182">
        <f t="shared" si="26"/>
        <v>0.3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950</v>
      </c>
      <c r="G30" s="16">
        <f>'[3]16'!G32</f>
        <v>0</v>
      </c>
      <c r="H30" s="17">
        <f t="shared" si="27"/>
        <v>1270</v>
      </c>
      <c r="I30" s="15">
        <f>'[3]16'!J32</f>
        <v>-3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-2.4000000000000004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-2.4000000000000004</v>
      </c>
      <c r="AT30" s="8">
        <v>0</v>
      </c>
      <c r="AU30" s="8">
        <v>0</v>
      </c>
      <c r="AW30" s="206">
        <v>-0.3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-0.3</v>
      </c>
      <c r="BD30" s="206">
        <v>-0.3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82">
        <f t="shared" si="25"/>
        <v>0.3</v>
      </c>
      <c r="BQ30" s="182">
        <f t="shared" si="26"/>
        <v>0.3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950</v>
      </c>
      <c r="G31" s="16">
        <f>'[3]16'!G33</f>
        <v>0</v>
      </c>
      <c r="H31" s="17">
        <f t="shared" si="27"/>
        <v>1270</v>
      </c>
      <c r="I31" s="15">
        <f>'[3]16'!J33</f>
        <v>-3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-2.4000000000000004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-2.4000000000000004</v>
      </c>
      <c r="AT31" s="8">
        <v>0</v>
      </c>
      <c r="AU31" s="8">
        <v>0</v>
      </c>
      <c r="AW31" s="206">
        <v>-0.3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-0.3</v>
      </c>
      <c r="BD31" s="206">
        <v>-0.3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82">
        <f t="shared" si="25"/>
        <v>0.3</v>
      </c>
      <c r="BQ31" s="182">
        <f t="shared" si="26"/>
        <v>0.3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950</v>
      </c>
      <c r="G32" s="16">
        <f>'[3]16'!G34</f>
        <v>0</v>
      </c>
      <c r="H32" s="17">
        <f t="shared" si="27"/>
        <v>1270</v>
      </c>
      <c r="I32" s="15">
        <f>'[3]16'!J34</f>
        <v>-3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-2.4000000000000004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-2.4000000000000004</v>
      </c>
      <c r="AT32" s="8">
        <v>0</v>
      </c>
      <c r="AU32" s="8">
        <v>0</v>
      </c>
      <c r="AW32" s="206">
        <v>-0.3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-0.3</v>
      </c>
      <c r="BD32" s="206">
        <v>-0.3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82">
        <f t="shared" si="25"/>
        <v>0.3</v>
      </c>
      <c r="BQ32" s="182">
        <f t="shared" si="26"/>
        <v>0.3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950</v>
      </c>
      <c r="G33" s="16">
        <f>'[3]16'!G35</f>
        <v>0</v>
      </c>
      <c r="H33" s="17">
        <f t="shared" si="27"/>
        <v>1270</v>
      </c>
      <c r="I33" s="15">
        <f>'[3]16'!J35</f>
        <v>-3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-2.4000000000000004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-2.4000000000000004</v>
      </c>
      <c r="AT33" s="8">
        <v>0</v>
      </c>
      <c r="AU33" s="8">
        <v>0</v>
      </c>
      <c r="AW33" s="206">
        <v>-0.3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-0.3</v>
      </c>
      <c r="BD33" s="206">
        <v>-0.3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82">
        <f t="shared" si="25"/>
        <v>0.3</v>
      </c>
      <c r="BQ33" s="182">
        <f t="shared" si="26"/>
        <v>0.3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950</v>
      </c>
      <c r="G34" s="16">
        <f>'[3]16'!G36</f>
        <v>0</v>
      </c>
      <c r="H34" s="17">
        <f t="shared" si="27"/>
        <v>1270</v>
      </c>
      <c r="I34" s="15">
        <f>'[3]16'!J36</f>
        <v>-3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-2.4000000000000004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-2.4000000000000004</v>
      </c>
      <c r="AT34" s="8">
        <v>0</v>
      </c>
      <c r="AU34" s="8">
        <v>0</v>
      </c>
      <c r="AW34" s="206">
        <v>-0.3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-0.3</v>
      </c>
      <c r="BD34" s="206">
        <v>-0.3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82">
        <f t="shared" si="25"/>
        <v>0.3</v>
      </c>
      <c r="BQ34" s="182">
        <f t="shared" si="26"/>
        <v>0.3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950</v>
      </c>
      <c r="G35" s="16">
        <f>'[3]16'!G37</f>
        <v>0</v>
      </c>
      <c r="H35" s="17">
        <f t="shared" si="27"/>
        <v>1270</v>
      </c>
      <c r="I35" s="15">
        <f>'[3]16'!J37</f>
        <v>-3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-2.4000000000000004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-2.4000000000000004</v>
      </c>
      <c r="AT35" s="8">
        <v>0</v>
      </c>
      <c r="AU35" s="8">
        <v>0</v>
      </c>
      <c r="AW35" s="206">
        <v>-0.3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-0.3</v>
      </c>
      <c r="BD35" s="206">
        <v>-0.3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82">
        <f t="shared" si="25"/>
        <v>0.3</v>
      </c>
      <c r="BQ35" s="182">
        <f t="shared" si="26"/>
        <v>0.3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950</v>
      </c>
      <c r="G36" s="16">
        <f>'[3]16'!G38</f>
        <v>0</v>
      </c>
      <c r="H36" s="17">
        <f t="shared" si="27"/>
        <v>1270</v>
      </c>
      <c r="I36" s="15">
        <f>'[3]16'!J38</f>
        <v>-3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-2.4000000000000004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-2.4000000000000004</v>
      </c>
      <c r="AT36" s="8">
        <v>0</v>
      </c>
      <c r="AU36" s="8">
        <v>0</v>
      </c>
      <c r="AW36" s="206">
        <v>-0.3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-0.3</v>
      </c>
      <c r="BD36" s="206">
        <v>-0.3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82">
        <f t="shared" si="25"/>
        <v>0.3</v>
      </c>
      <c r="BQ36" s="182">
        <f t="shared" si="26"/>
        <v>0.3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950</v>
      </c>
      <c r="G37" s="16">
        <f>'[3]16'!G39</f>
        <v>0</v>
      </c>
      <c r="H37" s="17">
        <f t="shared" si="27"/>
        <v>1270</v>
      </c>
      <c r="I37" s="15">
        <f>'[3]16'!J39</f>
        <v>-3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-2.4000000000000004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-2.4000000000000004</v>
      </c>
      <c r="AT37" s="8">
        <v>0</v>
      </c>
      <c r="AU37" s="8">
        <v>0</v>
      </c>
      <c r="AW37" s="206">
        <v>-0.3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-0.3</v>
      </c>
      <c r="BD37" s="206">
        <v>-0.3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82">
        <f t="shared" si="25"/>
        <v>0.3</v>
      </c>
      <c r="BQ37" s="182">
        <f t="shared" si="26"/>
        <v>0.3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950</v>
      </c>
      <c r="G38" s="16">
        <f>'[3]16'!G40</f>
        <v>0</v>
      </c>
      <c r="H38" s="17">
        <f t="shared" si="27"/>
        <v>1270</v>
      </c>
      <c r="I38" s="15">
        <f>'[3]16'!J40</f>
        <v>-3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-2.4000000000000004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-2.4000000000000004</v>
      </c>
      <c r="AT38" s="8">
        <v>0</v>
      </c>
      <c r="AU38" s="8">
        <v>0</v>
      </c>
      <c r="AW38" s="206">
        <v>-0.3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-0.3</v>
      </c>
      <c r="BD38" s="206">
        <v>-0.3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82">
        <f t="shared" si="25"/>
        <v>0.3</v>
      </c>
      <c r="BQ38" s="182">
        <f t="shared" si="26"/>
        <v>0.3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950</v>
      </c>
      <c r="G39" s="16">
        <f>'[3]16'!G41</f>
        <v>0</v>
      </c>
      <c r="H39" s="17">
        <f t="shared" si="27"/>
        <v>1270</v>
      </c>
      <c r="I39" s="15">
        <f>'[3]16'!J41</f>
        <v>-3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-2.4000000000000004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-2.4000000000000004</v>
      </c>
      <c r="AT39" s="8">
        <v>0</v>
      </c>
      <c r="AU39" s="8">
        <v>0</v>
      </c>
      <c r="AW39" s="206">
        <v>-0.3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-0.3</v>
      </c>
      <c r="BD39" s="206">
        <v>-0.3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82">
        <f t="shared" si="25"/>
        <v>0.3</v>
      </c>
      <c r="BQ39" s="182">
        <f t="shared" si="26"/>
        <v>0.3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950</v>
      </c>
      <c r="G40" s="16">
        <f>'[3]16'!G42</f>
        <v>0</v>
      </c>
      <c r="H40" s="17">
        <f t="shared" si="27"/>
        <v>1270</v>
      </c>
      <c r="I40" s="15">
        <f>'[3]16'!J42</f>
        <v>-3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-2.4000000000000004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-2.4000000000000004</v>
      </c>
      <c r="AT40" s="8">
        <v>0</v>
      </c>
      <c r="AU40" s="8">
        <v>0</v>
      </c>
      <c r="AW40" s="206">
        <v>-0.3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-0.3</v>
      </c>
      <c r="BD40" s="206">
        <v>-0.3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82">
        <f t="shared" si="25"/>
        <v>0.3</v>
      </c>
      <c r="BQ40" s="182">
        <f t="shared" si="26"/>
        <v>0.3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950</v>
      </c>
      <c r="G41" s="16">
        <f>'[3]16'!G43</f>
        <v>0</v>
      </c>
      <c r="H41" s="17">
        <f t="shared" si="27"/>
        <v>1270</v>
      </c>
      <c r="I41" s="15">
        <f>'[3]16'!J43</f>
        <v>-3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-2.4000000000000004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-2.4000000000000004</v>
      </c>
      <c r="AT41" s="8">
        <v>0</v>
      </c>
      <c r="AU41" s="8">
        <v>0</v>
      </c>
      <c r="AW41" s="206">
        <v>-0.3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-0.3</v>
      </c>
      <c r="BD41" s="206">
        <v>-0.3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82">
        <f t="shared" si="25"/>
        <v>0.3</v>
      </c>
      <c r="BQ41" s="182">
        <f t="shared" si="26"/>
        <v>0.3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950</v>
      </c>
      <c r="G42" s="16">
        <f>'[3]16'!G44</f>
        <v>0</v>
      </c>
      <c r="H42" s="17">
        <f t="shared" si="27"/>
        <v>1270</v>
      </c>
      <c r="I42" s="15">
        <f>'[3]16'!J44</f>
        <v>-3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-2.4000000000000004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-2.4000000000000004</v>
      </c>
      <c r="AT42" s="8">
        <v>0</v>
      </c>
      <c r="AU42" s="8">
        <v>0</v>
      </c>
      <c r="AW42" s="206">
        <v>-0.3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-0.3</v>
      </c>
      <c r="BD42" s="206">
        <v>-0.3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82">
        <f t="shared" si="25"/>
        <v>0.3</v>
      </c>
      <c r="BQ42" s="182">
        <f t="shared" si="26"/>
        <v>0.3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950</v>
      </c>
      <c r="G43" s="16">
        <f>'[3]16'!G45</f>
        <v>0</v>
      </c>
      <c r="H43" s="17">
        <f t="shared" si="27"/>
        <v>1270</v>
      </c>
      <c r="I43" s="15">
        <f>'[3]16'!J45</f>
        <v>-3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-2.4000000000000004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-2.4000000000000004</v>
      </c>
      <c r="AT43" s="8">
        <v>0</v>
      </c>
      <c r="AU43" s="8">
        <v>0</v>
      </c>
      <c r="AW43" s="206">
        <v>-0.3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-0.3</v>
      </c>
      <c r="BD43" s="206">
        <v>-0.3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82">
        <f t="shared" si="25"/>
        <v>0.3</v>
      </c>
      <c r="BQ43" s="182">
        <f t="shared" si="26"/>
        <v>0.3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950</v>
      </c>
      <c r="G44" s="16">
        <f>'[3]16'!G46</f>
        <v>0</v>
      </c>
      <c r="H44" s="17">
        <f t="shared" si="27"/>
        <v>1270</v>
      </c>
      <c r="I44" s="15">
        <f>'[3]16'!J46</f>
        <v>-3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-2.4000000000000004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-2.4000000000000004</v>
      </c>
      <c r="AT44" s="8">
        <v>0</v>
      </c>
      <c r="AU44" s="8">
        <v>0</v>
      </c>
      <c r="AW44" s="206">
        <v>-0.3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-0.3</v>
      </c>
      <c r="BD44" s="206">
        <v>-0.3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82">
        <f t="shared" si="25"/>
        <v>0.3</v>
      </c>
      <c r="BQ44" s="182">
        <f t="shared" si="26"/>
        <v>0.3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950</v>
      </c>
      <c r="G45" s="16">
        <f>'[3]16'!G47</f>
        <v>0</v>
      </c>
      <c r="H45" s="17">
        <f t="shared" si="27"/>
        <v>1270</v>
      </c>
      <c r="I45" s="15">
        <f>'[3]16'!J47</f>
        <v>-3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-2.4000000000000004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-2.4000000000000004</v>
      </c>
      <c r="AT45" s="8">
        <v>0</v>
      </c>
      <c r="AU45" s="8">
        <v>0</v>
      </c>
      <c r="AW45" s="206">
        <v>-0.3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-0.3</v>
      </c>
      <c r="BD45" s="206">
        <v>-0.3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82">
        <f t="shared" si="25"/>
        <v>0.3</v>
      </c>
      <c r="BQ45" s="182">
        <f t="shared" si="26"/>
        <v>0.3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950</v>
      </c>
      <c r="G46" s="16">
        <f>'[3]16'!G48</f>
        <v>0</v>
      </c>
      <c r="H46" s="17">
        <f t="shared" si="27"/>
        <v>1270</v>
      </c>
      <c r="I46" s="15">
        <f>'[3]16'!J48</f>
        <v>-3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-2.4000000000000004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-2.4000000000000004</v>
      </c>
      <c r="AT46" s="8">
        <v>0</v>
      </c>
      <c r="AU46" s="8">
        <v>0</v>
      </c>
      <c r="AW46" s="206">
        <v>-0.3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-0.3</v>
      </c>
      <c r="BD46" s="206">
        <v>-0.3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82">
        <f t="shared" si="25"/>
        <v>0.3</v>
      </c>
      <c r="BQ46" s="182">
        <f t="shared" si="26"/>
        <v>0.3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950</v>
      </c>
      <c r="G47" s="16">
        <f>'[3]16'!G49</f>
        <v>0</v>
      </c>
      <c r="H47" s="17">
        <f t="shared" si="27"/>
        <v>1270</v>
      </c>
      <c r="I47" s="15">
        <f>'[3]16'!J49</f>
        <v>-3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-3</v>
      </c>
      <c r="P47" s="18">
        <f>frq!C47</f>
        <v>1</v>
      </c>
      <c r="Q47" s="15">
        <f t="shared" si="29"/>
        <v>-3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-2.4000000000000004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-2.4000000000000004</v>
      </c>
      <c r="AT47" s="8">
        <v>0</v>
      </c>
      <c r="AU47" s="8">
        <v>0</v>
      </c>
      <c r="AW47" s="206">
        <v>-0.3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-0.3</v>
      </c>
      <c r="BD47" s="206">
        <v>-0.3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82">
        <f t="shared" si="25"/>
        <v>0.3</v>
      </c>
      <c r="BQ47" s="182">
        <f t="shared" si="26"/>
        <v>0.3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950</v>
      </c>
      <c r="G48" s="16">
        <f>'[3]16'!G50</f>
        <v>0</v>
      </c>
      <c r="H48" s="17">
        <f t="shared" si="27"/>
        <v>1270</v>
      </c>
      <c r="I48" s="15">
        <f>'[3]16'!J50</f>
        <v>-3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-3</v>
      </c>
      <c r="P48" s="18">
        <f>frq!C48</f>
        <v>1</v>
      </c>
      <c r="Q48" s="15">
        <f t="shared" si="29"/>
        <v>-3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-2.4000000000000004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-2.4000000000000004</v>
      </c>
      <c r="AT48" s="8">
        <v>0</v>
      </c>
      <c r="AU48" s="8">
        <v>0</v>
      </c>
      <c r="AW48" s="206">
        <v>-0.3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-0.3</v>
      </c>
      <c r="BD48" s="206">
        <v>-0.3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82">
        <f t="shared" si="25"/>
        <v>0.3</v>
      </c>
      <c r="BQ48" s="182">
        <f t="shared" si="26"/>
        <v>0.3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950</v>
      </c>
      <c r="G49" s="16">
        <f>'[3]16'!G51</f>
        <v>0</v>
      </c>
      <c r="H49" s="17">
        <f t="shared" si="27"/>
        <v>1270</v>
      </c>
      <c r="I49" s="15">
        <f>'[3]16'!J51</f>
        <v>-3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-3</v>
      </c>
      <c r="P49" s="18">
        <f>frq!C49</f>
        <v>1</v>
      </c>
      <c r="Q49" s="15">
        <f t="shared" si="29"/>
        <v>-3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-2.4000000000000004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-2.4000000000000004</v>
      </c>
      <c r="AT49" s="8">
        <v>0</v>
      </c>
      <c r="AU49" s="8">
        <v>0</v>
      </c>
      <c r="AW49" s="206">
        <v>-0.3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-0.3</v>
      </c>
      <c r="BD49" s="206">
        <v>-0.3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82">
        <f t="shared" si="25"/>
        <v>0.3</v>
      </c>
      <c r="BQ49" s="182">
        <f t="shared" si="26"/>
        <v>0.3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950</v>
      </c>
      <c r="G50" s="16">
        <f>'[3]16'!G52</f>
        <v>0</v>
      </c>
      <c r="H50" s="17">
        <f t="shared" si="27"/>
        <v>1270</v>
      </c>
      <c r="I50" s="15">
        <f>'[3]16'!J52</f>
        <v>-3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-3</v>
      </c>
      <c r="P50" s="18">
        <f>frq!C50</f>
        <v>1</v>
      </c>
      <c r="Q50" s="15">
        <f t="shared" si="29"/>
        <v>-3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-2.4000000000000004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-2.4000000000000004</v>
      </c>
      <c r="AT50" s="8">
        <v>0</v>
      </c>
      <c r="AU50" s="8">
        <v>0</v>
      </c>
      <c r="AW50" s="206">
        <v>-0.3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-0.3</v>
      </c>
      <c r="BD50" s="206">
        <v>-0.3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82">
        <f t="shared" si="25"/>
        <v>0.3</v>
      </c>
      <c r="BQ50" s="182">
        <f t="shared" si="26"/>
        <v>0.3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930</v>
      </c>
      <c r="G51" s="16">
        <f>'[3]16'!G53</f>
        <v>0</v>
      </c>
      <c r="H51" s="17">
        <f t="shared" si="27"/>
        <v>1250</v>
      </c>
      <c r="I51" s="15">
        <f>'[3]16'!J53</f>
        <v>-3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-3</v>
      </c>
      <c r="P51" s="18">
        <f>frq!C51</f>
        <v>1</v>
      </c>
      <c r="Q51" s="15">
        <f t="shared" si="29"/>
        <v>-3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-2.4000000000000004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-2.4000000000000004</v>
      </c>
      <c r="AT51" s="8">
        <v>0</v>
      </c>
      <c r="AU51" s="8">
        <v>0</v>
      </c>
      <c r="AW51" s="206">
        <v>-0.3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-0.3</v>
      </c>
      <c r="BD51" s="206">
        <v>-0.3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82">
        <f t="shared" si="25"/>
        <v>0.3</v>
      </c>
      <c r="BQ51" s="182">
        <f t="shared" si="26"/>
        <v>0.3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930</v>
      </c>
      <c r="G52" s="16">
        <f>'[3]16'!G54</f>
        <v>0</v>
      </c>
      <c r="H52" s="17">
        <f t="shared" si="27"/>
        <v>1250</v>
      </c>
      <c r="I52" s="15">
        <f>'[3]16'!J54</f>
        <v>-3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-3</v>
      </c>
      <c r="P52" s="18">
        <f>frq!C52</f>
        <v>1</v>
      </c>
      <c r="Q52" s="15">
        <f t="shared" si="29"/>
        <v>-3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-2.4000000000000004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-2.4000000000000004</v>
      </c>
      <c r="AT52" s="8">
        <v>0</v>
      </c>
      <c r="AU52" s="8">
        <v>0</v>
      </c>
      <c r="AW52" s="206">
        <v>-0.3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-0.3</v>
      </c>
      <c r="BD52" s="206">
        <v>-0.3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82">
        <f t="shared" si="25"/>
        <v>0.3</v>
      </c>
      <c r="BQ52" s="182">
        <f t="shared" si="26"/>
        <v>0.3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930</v>
      </c>
      <c r="G53" s="16">
        <f>'[3]16'!G55</f>
        <v>0</v>
      </c>
      <c r="H53" s="17">
        <f t="shared" si="27"/>
        <v>1250</v>
      </c>
      <c r="I53" s="15">
        <f>'[3]16'!J55</f>
        <v>-3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-2.4000000000000004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-2.4000000000000004</v>
      </c>
      <c r="AT53" s="8">
        <v>0</v>
      </c>
      <c r="AU53" s="8">
        <v>0</v>
      </c>
      <c r="AW53" s="206">
        <v>-0.3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-0.3</v>
      </c>
      <c r="BD53" s="206">
        <v>-0.3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82">
        <f t="shared" si="25"/>
        <v>0.3</v>
      </c>
      <c r="BQ53" s="182">
        <f t="shared" si="26"/>
        <v>0.3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930</v>
      </c>
      <c r="G54" s="16">
        <f>'[3]16'!G56</f>
        <v>0</v>
      </c>
      <c r="H54" s="17">
        <f t="shared" si="27"/>
        <v>1250</v>
      </c>
      <c r="I54" s="15">
        <f>'[3]16'!J56</f>
        <v>-3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-2.4000000000000004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-2.4000000000000004</v>
      </c>
      <c r="AT54" s="8">
        <v>0</v>
      </c>
      <c r="AU54" s="8">
        <v>0</v>
      </c>
      <c r="AW54" s="206">
        <v>-0.3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-0.3</v>
      </c>
      <c r="BD54" s="206">
        <v>-0.3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82">
        <f t="shared" si="25"/>
        <v>0.3</v>
      </c>
      <c r="BQ54" s="182">
        <f t="shared" si="26"/>
        <v>0.3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930</v>
      </c>
      <c r="G55" s="16">
        <f>'[3]16'!G57</f>
        <v>0</v>
      </c>
      <c r="H55" s="17">
        <f t="shared" si="27"/>
        <v>1250</v>
      </c>
      <c r="I55" s="15">
        <f>'[3]16'!J57</f>
        <v>-3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-2.4000000000000004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-2.4000000000000004</v>
      </c>
      <c r="AT55" s="8">
        <v>0</v>
      </c>
      <c r="AU55" s="8">
        <v>0</v>
      </c>
      <c r="AW55" s="206">
        <v>-0.3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-0.3</v>
      </c>
      <c r="BD55" s="206">
        <v>-0.3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82">
        <f t="shared" si="25"/>
        <v>0.3</v>
      </c>
      <c r="BQ55" s="182">
        <f t="shared" si="26"/>
        <v>0.3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930</v>
      </c>
      <c r="G56" s="16">
        <f>'[3]16'!G58</f>
        <v>0</v>
      </c>
      <c r="H56" s="17">
        <f t="shared" si="27"/>
        <v>1250</v>
      </c>
      <c r="I56" s="15">
        <f>'[3]16'!J58</f>
        <v>-3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-2.4000000000000004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-2.4000000000000004</v>
      </c>
      <c r="AT56" s="8">
        <v>0</v>
      </c>
      <c r="AU56" s="8">
        <v>0</v>
      </c>
      <c r="AW56" s="206">
        <v>-0.3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-0.3</v>
      </c>
      <c r="BD56" s="206">
        <v>-0.3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82">
        <f t="shared" si="25"/>
        <v>0.3</v>
      </c>
      <c r="BQ56" s="182">
        <f t="shared" si="26"/>
        <v>0.3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930</v>
      </c>
      <c r="G57" s="16">
        <f>'[3]16'!G59</f>
        <v>0</v>
      </c>
      <c r="H57" s="17">
        <f t="shared" si="27"/>
        <v>1250</v>
      </c>
      <c r="I57" s="15">
        <f>'[3]16'!J59</f>
        <v>-3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-2.4000000000000004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-2.4000000000000004</v>
      </c>
      <c r="AT57" s="8">
        <v>0</v>
      </c>
      <c r="AU57" s="8">
        <v>0</v>
      </c>
      <c r="AW57" s="206">
        <v>-0.3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-0.3</v>
      </c>
      <c r="BD57" s="206">
        <v>-0.3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82">
        <f t="shared" si="25"/>
        <v>0.3</v>
      </c>
      <c r="BQ57" s="182">
        <f t="shared" si="26"/>
        <v>0.3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930</v>
      </c>
      <c r="G58" s="16">
        <f>'[3]16'!G60</f>
        <v>0</v>
      </c>
      <c r="H58" s="17">
        <f t="shared" si="27"/>
        <v>1250</v>
      </c>
      <c r="I58" s="15">
        <f>'[3]16'!J60</f>
        <v>-3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-2.4000000000000004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-2.4000000000000004</v>
      </c>
      <c r="AT58" s="8">
        <v>0</v>
      </c>
      <c r="AU58" s="8">
        <v>0</v>
      </c>
      <c r="AW58" s="206">
        <v>-0.3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-0.3</v>
      </c>
      <c r="BD58" s="206">
        <v>-0.3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82">
        <f t="shared" si="25"/>
        <v>0.3</v>
      </c>
      <c r="BQ58" s="182">
        <f t="shared" si="26"/>
        <v>0.3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930</v>
      </c>
      <c r="G59" s="16">
        <f>'[3]16'!G61</f>
        <v>0</v>
      </c>
      <c r="H59" s="17">
        <f t="shared" si="27"/>
        <v>1250</v>
      </c>
      <c r="I59" s="15">
        <f>'[3]16'!J61</f>
        <v>-3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-2.4000000000000004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-2.4000000000000004</v>
      </c>
      <c r="AT59" s="8">
        <v>0</v>
      </c>
      <c r="AU59" s="8">
        <v>0</v>
      </c>
      <c r="AW59" s="206">
        <v>-0.3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-0.3</v>
      </c>
      <c r="BD59" s="206">
        <v>-0.3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82">
        <f t="shared" si="25"/>
        <v>0.3</v>
      </c>
      <c r="BQ59" s="182">
        <f t="shared" si="26"/>
        <v>0.3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930</v>
      </c>
      <c r="G60" s="16">
        <f>'[3]16'!G62</f>
        <v>0</v>
      </c>
      <c r="H60" s="17">
        <f t="shared" si="27"/>
        <v>1250</v>
      </c>
      <c r="I60" s="15">
        <f>'[3]16'!J62</f>
        <v>-3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-2.4000000000000004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-2.4000000000000004</v>
      </c>
      <c r="AT60" s="8">
        <v>0</v>
      </c>
      <c r="AU60" s="8">
        <v>0</v>
      </c>
      <c r="AW60" s="206">
        <v>-0.3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-0.3</v>
      </c>
      <c r="BD60" s="206">
        <v>-0.3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82">
        <f t="shared" si="25"/>
        <v>0.3</v>
      </c>
      <c r="BQ60" s="182">
        <f t="shared" si="26"/>
        <v>0.3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930</v>
      </c>
      <c r="G61" s="16">
        <f>'[3]16'!G63</f>
        <v>0</v>
      </c>
      <c r="H61" s="17">
        <f t="shared" si="27"/>
        <v>1250</v>
      </c>
      <c r="I61" s="15">
        <f>'[3]16'!J63</f>
        <v>-3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-2.4000000000000004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-2.4000000000000004</v>
      </c>
      <c r="AT61" s="8">
        <v>0</v>
      </c>
      <c r="AU61" s="8">
        <v>0</v>
      </c>
      <c r="AW61" s="206">
        <v>-0.3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-0.3</v>
      </c>
      <c r="BD61" s="206">
        <v>-0.3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82">
        <f t="shared" si="25"/>
        <v>0.3</v>
      </c>
      <c r="BQ61" s="182">
        <f t="shared" si="26"/>
        <v>0.3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930</v>
      </c>
      <c r="G62" s="16">
        <f>'[3]16'!G64</f>
        <v>0</v>
      </c>
      <c r="H62" s="17">
        <f t="shared" si="27"/>
        <v>1250</v>
      </c>
      <c r="I62" s="15">
        <f>'[3]16'!J64</f>
        <v>-3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-2.4000000000000004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-2.4000000000000004</v>
      </c>
      <c r="AT62" s="8">
        <v>0</v>
      </c>
      <c r="AU62" s="8">
        <v>0</v>
      </c>
      <c r="AW62" s="206">
        <v>-0.3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-0.3</v>
      </c>
      <c r="BD62" s="206">
        <v>-0.3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82">
        <f t="shared" si="25"/>
        <v>0.3</v>
      </c>
      <c r="BQ62" s="182">
        <f t="shared" si="26"/>
        <v>0.3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930</v>
      </c>
      <c r="G63" s="16">
        <f>'[3]16'!G65</f>
        <v>0</v>
      </c>
      <c r="H63" s="17">
        <f t="shared" si="27"/>
        <v>1250</v>
      </c>
      <c r="I63" s="15">
        <f>'[3]16'!J65</f>
        <v>-3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-2.4000000000000004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-2.4000000000000004</v>
      </c>
      <c r="AT63" s="8">
        <v>0</v>
      </c>
      <c r="AU63" s="8">
        <v>0</v>
      </c>
      <c r="AW63" s="206">
        <v>-0.3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-0.3</v>
      </c>
      <c r="BD63" s="206">
        <v>-0.3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82">
        <f t="shared" si="25"/>
        <v>0.3</v>
      </c>
      <c r="BQ63" s="182">
        <f t="shared" si="26"/>
        <v>0.3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930</v>
      </c>
      <c r="G64" s="16">
        <f>'[3]16'!G66</f>
        <v>0</v>
      </c>
      <c r="H64" s="17">
        <f t="shared" si="27"/>
        <v>1250</v>
      </c>
      <c r="I64" s="15">
        <f>'[3]16'!J66</f>
        <v>-3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-2.4000000000000004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-2.4000000000000004</v>
      </c>
      <c r="AT64" s="8">
        <v>0</v>
      </c>
      <c r="AU64" s="8">
        <v>0</v>
      </c>
      <c r="AW64" s="206">
        <v>-0.3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-0.3</v>
      </c>
      <c r="BD64" s="206">
        <v>-0.3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82">
        <f t="shared" si="25"/>
        <v>0.3</v>
      </c>
      <c r="BQ64" s="182">
        <f t="shared" si="26"/>
        <v>0.3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930</v>
      </c>
      <c r="G65" s="16">
        <f>'[3]16'!G67</f>
        <v>0</v>
      </c>
      <c r="H65" s="17">
        <f t="shared" si="27"/>
        <v>1250</v>
      </c>
      <c r="I65" s="15">
        <f>'[3]16'!J67</f>
        <v>-3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-2.4000000000000004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-2.4000000000000004</v>
      </c>
      <c r="AT65" s="8">
        <v>0</v>
      </c>
      <c r="AU65" s="8">
        <v>0</v>
      </c>
      <c r="AW65" s="206">
        <v>-0.3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-0.3</v>
      </c>
      <c r="BD65" s="206">
        <v>-0.3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82">
        <f t="shared" si="25"/>
        <v>0.3</v>
      </c>
      <c r="BQ65" s="182">
        <f t="shared" si="26"/>
        <v>0.3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930</v>
      </c>
      <c r="G66" s="16">
        <f>'[3]16'!G68</f>
        <v>0</v>
      </c>
      <c r="H66" s="17">
        <f t="shared" si="27"/>
        <v>1250</v>
      </c>
      <c r="I66" s="15">
        <f>'[3]16'!J68</f>
        <v>-3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-2.4000000000000004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-2.4000000000000004</v>
      </c>
      <c r="AT66" s="8">
        <v>0</v>
      </c>
      <c r="AU66" s="8">
        <v>0</v>
      </c>
      <c r="AW66" s="206">
        <v>-0.3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-0.3</v>
      </c>
      <c r="BD66" s="206">
        <v>-0.3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82">
        <f t="shared" si="25"/>
        <v>0.3</v>
      </c>
      <c r="BQ66" s="182">
        <f t="shared" si="26"/>
        <v>0.3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930</v>
      </c>
      <c r="G67" s="16">
        <f>'[3]16'!G69</f>
        <v>0</v>
      </c>
      <c r="H67" s="17">
        <f t="shared" si="27"/>
        <v>1250</v>
      </c>
      <c r="I67" s="15">
        <f>'[3]16'!J69</f>
        <v>-3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-2.4000000000000004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-2.4000000000000004</v>
      </c>
      <c r="AT67" s="8">
        <v>0</v>
      </c>
      <c r="AU67" s="8">
        <v>0</v>
      </c>
      <c r="AW67" s="206">
        <v>-0.3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-0.3</v>
      </c>
      <c r="BD67" s="206">
        <v>-0.3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82">
        <f t="shared" si="25"/>
        <v>0.3</v>
      </c>
      <c r="BQ67" s="182">
        <f t="shared" si="26"/>
        <v>0.3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930</v>
      </c>
      <c r="G68" s="16">
        <f>'[3]16'!G70</f>
        <v>0</v>
      </c>
      <c r="H68" s="17">
        <f t="shared" si="27"/>
        <v>1250</v>
      </c>
      <c r="I68" s="15">
        <f>'[3]16'!J70</f>
        <v>-3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-2.4000000000000004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-2.4000000000000004</v>
      </c>
      <c r="AT68" s="8">
        <v>0</v>
      </c>
      <c r="AU68" s="8">
        <v>0</v>
      </c>
      <c r="AW68" s="206">
        <v>-0.3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-0.3</v>
      </c>
      <c r="BD68" s="206">
        <v>-0.3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82">
        <f t="shared" ref="BP68:BP98" si="57">BL68-BN68</f>
        <v>0.3</v>
      </c>
      <c r="BQ68" s="182">
        <f t="shared" ref="BQ68:BQ98" si="58">BM68-BO68</f>
        <v>0.3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930</v>
      </c>
      <c r="G69" s="16">
        <f>'[3]16'!G71</f>
        <v>0</v>
      </c>
      <c r="H69" s="17">
        <f t="shared" ref="H69:H98" si="59">SUM(B69:G69)</f>
        <v>1250</v>
      </c>
      <c r="I69" s="15">
        <f>'[3]16'!J71</f>
        <v>-3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-2.4000000000000004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-2.4000000000000004</v>
      </c>
      <c r="AT69" s="8">
        <v>0</v>
      </c>
      <c r="AU69" s="8">
        <v>0</v>
      </c>
      <c r="AW69" s="206">
        <v>-0.3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-0.3</v>
      </c>
      <c r="BD69" s="206">
        <v>-0.3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82">
        <f t="shared" si="57"/>
        <v>0.3</v>
      </c>
      <c r="BQ69" s="182">
        <f t="shared" si="58"/>
        <v>0.3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930</v>
      </c>
      <c r="G70" s="16">
        <f>'[3]16'!G72</f>
        <v>0</v>
      </c>
      <c r="H70" s="17">
        <f t="shared" si="59"/>
        <v>1250</v>
      </c>
      <c r="I70" s="15">
        <f>'[3]16'!J72</f>
        <v>-3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-2.4000000000000004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-2.4000000000000004</v>
      </c>
      <c r="AT70" s="8">
        <v>0</v>
      </c>
      <c r="AU70" s="8">
        <v>0</v>
      </c>
      <c r="AW70" s="206">
        <v>-0.3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-0.3</v>
      </c>
      <c r="BD70" s="206">
        <v>-0.3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82">
        <f t="shared" si="57"/>
        <v>0.3</v>
      </c>
      <c r="BQ70" s="182">
        <f t="shared" si="58"/>
        <v>0.3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930</v>
      </c>
      <c r="G71" s="16">
        <f>'[3]16'!G73</f>
        <v>0</v>
      </c>
      <c r="H71" s="17">
        <f t="shared" si="59"/>
        <v>1250</v>
      </c>
      <c r="I71" s="15">
        <f>'[3]16'!J73</f>
        <v>-3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-2.4000000000000004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-2.4000000000000004</v>
      </c>
      <c r="AT71" s="8">
        <v>0</v>
      </c>
      <c r="AU71" s="8">
        <v>0</v>
      </c>
      <c r="AW71" s="206">
        <v>-0.3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-0.3</v>
      </c>
      <c r="BD71" s="206">
        <v>-0.3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82">
        <f t="shared" si="57"/>
        <v>0.3</v>
      </c>
      <c r="BQ71" s="182">
        <f t="shared" si="58"/>
        <v>0.3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930</v>
      </c>
      <c r="G72" s="16">
        <f>'[3]16'!G74</f>
        <v>0</v>
      </c>
      <c r="H72" s="17">
        <f t="shared" si="59"/>
        <v>1250</v>
      </c>
      <c r="I72" s="15">
        <f>'[3]16'!J74</f>
        <v>-3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-2.4000000000000004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-2.4000000000000004</v>
      </c>
      <c r="AT72" s="8">
        <v>0</v>
      </c>
      <c r="AU72" s="8">
        <v>0</v>
      </c>
      <c r="AW72" s="206">
        <v>-0.3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-0.3</v>
      </c>
      <c r="BD72" s="206">
        <v>-0.3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82">
        <f t="shared" si="57"/>
        <v>0.3</v>
      </c>
      <c r="BQ72" s="182">
        <f t="shared" si="58"/>
        <v>0.3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930</v>
      </c>
      <c r="G73" s="16">
        <f>'[3]16'!G75</f>
        <v>0</v>
      </c>
      <c r="H73" s="17">
        <f t="shared" si="59"/>
        <v>1250</v>
      </c>
      <c r="I73" s="15">
        <f>'[3]16'!J75</f>
        <v>-3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-2.4000000000000004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-2.4000000000000004</v>
      </c>
      <c r="AT73" s="8">
        <v>0</v>
      </c>
      <c r="AU73" s="8">
        <v>0</v>
      </c>
      <c r="AW73" s="206">
        <v>-0.3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-0.3</v>
      </c>
      <c r="BD73" s="206">
        <v>-0.3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82">
        <f t="shared" si="57"/>
        <v>0.3</v>
      </c>
      <c r="BQ73" s="182">
        <f t="shared" si="58"/>
        <v>0.3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930</v>
      </c>
      <c r="G74" s="16">
        <f>'[3]16'!G76</f>
        <v>0</v>
      </c>
      <c r="H74" s="17">
        <f t="shared" si="59"/>
        <v>1250</v>
      </c>
      <c r="I74" s="15">
        <f>'[3]16'!J76</f>
        <v>-3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-2.4000000000000004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-2.4000000000000004</v>
      </c>
      <c r="AT74" s="8">
        <v>0</v>
      </c>
      <c r="AU74" s="8">
        <v>0</v>
      </c>
      <c r="AW74" s="206">
        <v>-0.3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-0.3</v>
      </c>
      <c r="BD74" s="206">
        <v>-0.3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82">
        <f t="shared" si="57"/>
        <v>0.3</v>
      </c>
      <c r="BQ74" s="182">
        <f t="shared" si="58"/>
        <v>0.3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950</v>
      </c>
      <c r="G75" s="16">
        <f>'[3]16'!G77</f>
        <v>0</v>
      </c>
      <c r="H75" s="17">
        <f t="shared" si="59"/>
        <v>1270</v>
      </c>
      <c r="I75" s="15">
        <f>'[3]16'!J77</f>
        <v>-3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-2.4000000000000004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-2.4000000000000004</v>
      </c>
      <c r="AT75" s="8">
        <v>0</v>
      </c>
      <c r="AU75" s="8">
        <v>0</v>
      </c>
      <c r="AW75" s="206">
        <v>-0.3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-0.3</v>
      </c>
      <c r="BD75" s="206">
        <v>-0.3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82">
        <f t="shared" si="57"/>
        <v>0.3</v>
      </c>
      <c r="BQ75" s="182">
        <f t="shared" si="58"/>
        <v>0.3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950</v>
      </c>
      <c r="G76" s="16">
        <f>'[3]16'!G78</f>
        <v>0</v>
      </c>
      <c r="H76" s="17">
        <f t="shared" si="59"/>
        <v>1270</v>
      </c>
      <c r="I76" s="15">
        <f>'[3]16'!J78</f>
        <v>-3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-2.4000000000000004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-2.4000000000000004</v>
      </c>
      <c r="AT76" s="8">
        <v>0</v>
      </c>
      <c r="AU76" s="8">
        <v>0</v>
      </c>
      <c r="AW76" s="206">
        <v>-0.3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-0.3</v>
      </c>
      <c r="BD76" s="206">
        <v>-0.3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82">
        <f t="shared" si="57"/>
        <v>0.3</v>
      </c>
      <c r="BQ76" s="182">
        <f t="shared" si="58"/>
        <v>0.3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950</v>
      </c>
      <c r="G77" s="16">
        <f>'[3]16'!G79</f>
        <v>0</v>
      </c>
      <c r="H77" s="17">
        <f t="shared" si="59"/>
        <v>1270</v>
      </c>
      <c r="I77" s="15">
        <f>'[3]16'!J79</f>
        <v>-3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-2.4000000000000004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-2.4000000000000004</v>
      </c>
      <c r="AT77" s="8">
        <v>0</v>
      </c>
      <c r="AU77" s="8">
        <v>0</v>
      </c>
      <c r="AW77" s="206">
        <v>-0.3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-0.3</v>
      </c>
      <c r="BD77" s="206">
        <v>-0.3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82">
        <f t="shared" si="57"/>
        <v>0.3</v>
      </c>
      <c r="BQ77" s="182">
        <f t="shared" si="58"/>
        <v>0.3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950</v>
      </c>
      <c r="G78" s="16">
        <f>'[3]16'!G80</f>
        <v>0</v>
      </c>
      <c r="H78" s="17">
        <f t="shared" si="59"/>
        <v>1270</v>
      </c>
      <c r="I78" s="15">
        <f>'[3]16'!J80</f>
        <v>-3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-2.4000000000000004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-2.4000000000000004</v>
      </c>
      <c r="AT78" s="8">
        <v>0</v>
      </c>
      <c r="AU78" s="8">
        <v>0</v>
      </c>
      <c r="AW78" s="206">
        <v>-0.3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-0.3</v>
      </c>
      <c r="BD78" s="206">
        <v>-0.3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82">
        <f t="shared" si="57"/>
        <v>0.3</v>
      </c>
      <c r="BQ78" s="182">
        <f t="shared" si="58"/>
        <v>0.3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950</v>
      </c>
      <c r="G79" s="16">
        <f>'[3]16'!G81</f>
        <v>0</v>
      </c>
      <c r="H79" s="17">
        <f t="shared" si="59"/>
        <v>1270</v>
      </c>
      <c r="I79" s="15">
        <f>'[3]16'!J81</f>
        <v>-3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-2.4000000000000004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-2.4000000000000004</v>
      </c>
      <c r="AT79" s="8">
        <v>0</v>
      </c>
      <c r="AU79" s="8">
        <v>0</v>
      </c>
      <c r="AW79" s="206">
        <v>-0.3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-0.3</v>
      </c>
      <c r="BD79" s="206">
        <v>-0.3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82">
        <f t="shared" si="57"/>
        <v>0.3</v>
      </c>
      <c r="BQ79" s="182">
        <f t="shared" si="58"/>
        <v>0.3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950</v>
      </c>
      <c r="G80" s="16">
        <f>'[3]16'!G82</f>
        <v>0</v>
      </c>
      <c r="H80" s="17">
        <f t="shared" si="59"/>
        <v>1270</v>
      </c>
      <c r="I80" s="15">
        <f>'[3]16'!J82</f>
        <v>-3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-2.4000000000000004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-2.4000000000000004</v>
      </c>
      <c r="AT80" s="8">
        <v>0</v>
      </c>
      <c r="AU80" s="8">
        <v>0</v>
      </c>
      <c r="AW80" s="206">
        <v>-0.3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-0.3</v>
      </c>
      <c r="BD80" s="206">
        <v>-0.3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82">
        <f t="shared" si="57"/>
        <v>0.3</v>
      </c>
      <c r="BQ80" s="182">
        <f t="shared" si="58"/>
        <v>0.3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950</v>
      </c>
      <c r="G81" s="16">
        <f>'[3]16'!G83</f>
        <v>0</v>
      </c>
      <c r="H81" s="17">
        <f t="shared" si="59"/>
        <v>1270</v>
      </c>
      <c r="I81" s="15">
        <f>'[3]16'!J83</f>
        <v>-3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-2.4000000000000004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-2.4000000000000004</v>
      </c>
      <c r="AT81" s="8">
        <v>0</v>
      </c>
      <c r="AU81" s="8">
        <v>0</v>
      </c>
      <c r="AW81" s="206">
        <v>-0.3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-0.3</v>
      </c>
      <c r="BD81" s="206">
        <v>-0.3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82">
        <f t="shared" si="57"/>
        <v>0.3</v>
      </c>
      <c r="BQ81" s="182">
        <f t="shared" si="58"/>
        <v>0.3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950</v>
      </c>
      <c r="G82" s="16">
        <f>'[3]16'!G84</f>
        <v>0</v>
      </c>
      <c r="H82" s="17">
        <f t="shared" si="59"/>
        <v>1270</v>
      </c>
      <c r="I82" s="15">
        <f>'[3]16'!J84</f>
        <v>-3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-2.4000000000000004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-2.4000000000000004</v>
      </c>
      <c r="AT82" s="8">
        <v>0</v>
      </c>
      <c r="AU82" s="8">
        <v>0</v>
      </c>
      <c r="AW82" s="206">
        <v>-0.3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-0.3</v>
      </c>
      <c r="BD82" s="206">
        <v>-0.3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82">
        <f t="shared" si="57"/>
        <v>0.3</v>
      </c>
      <c r="BQ82" s="182">
        <f t="shared" si="58"/>
        <v>0.3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950</v>
      </c>
      <c r="G83" s="16">
        <f>'[3]16'!G85</f>
        <v>0</v>
      </c>
      <c r="H83" s="17">
        <f t="shared" si="59"/>
        <v>1270</v>
      </c>
      <c r="I83" s="15">
        <f>'[3]16'!J85</f>
        <v>-3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-2.4000000000000004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-2.4000000000000004</v>
      </c>
      <c r="AT83" s="8">
        <v>0</v>
      </c>
      <c r="AU83" s="8">
        <v>0</v>
      </c>
      <c r="AW83" s="206">
        <v>-0.3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-0.3</v>
      </c>
      <c r="BD83" s="206">
        <v>-0.3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82">
        <f t="shared" si="57"/>
        <v>0.3</v>
      </c>
      <c r="BQ83" s="182">
        <f t="shared" si="58"/>
        <v>0.3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950</v>
      </c>
      <c r="G84" s="16">
        <f>'[3]16'!G86</f>
        <v>0</v>
      </c>
      <c r="H84" s="17">
        <f t="shared" si="59"/>
        <v>1270</v>
      </c>
      <c r="I84" s="15">
        <f>'[3]16'!J86</f>
        <v>-3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-2.4000000000000004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-2.4000000000000004</v>
      </c>
      <c r="AT84" s="8">
        <v>0</v>
      </c>
      <c r="AU84" s="8">
        <v>0</v>
      </c>
      <c r="AW84" s="206">
        <v>-0.3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-0.3</v>
      </c>
      <c r="BD84" s="206">
        <v>-0.3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82">
        <f t="shared" si="57"/>
        <v>0.3</v>
      </c>
      <c r="BQ84" s="182">
        <f t="shared" si="58"/>
        <v>0.3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950</v>
      </c>
      <c r="G85" s="16">
        <f>'[3]16'!G87</f>
        <v>0</v>
      </c>
      <c r="H85" s="17">
        <f t="shared" si="59"/>
        <v>1270</v>
      </c>
      <c r="I85" s="15">
        <f>'[3]16'!J87</f>
        <v>-3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-2.4000000000000004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-2.4000000000000004</v>
      </c>
      <c r="AT85" s="8">
        <v>0</v>
      </c>
      <c r="AU85" s="8">
        <v>0</v>
      </c>
      <c r="AW85" s="206">
        <v>-0.3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-0.3</v>
      </c>
      <c r="BD85" s="206">
        <v>-0.3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82">
        <f t="shared" si="57"/>
        <v>0.3</v>
      </c>
      <c r="BQ85" s="182">
        <f t="shared" si="58"/>
        <v>0.3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950</v>
      </c>
      <c r="G86" s="16">
        <f>'[3]16'!G88</f>
        <v>0</v>
      </c>
      <c r="H86" s="17">
        <f t="shared" si="59"/>
        <v>1270</v>
      </c>
      <c r="I86" s="15">
        <f>'[3]16'!J88</f>
        <v>-3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-2.4000000000000004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-2.4000000000000004</v>
      </c>
      <c r="AT86" s="8">
        <v>0</v>
      </c>
      <c r="AU86" s="8">
        <v>0</v>
      </c>
      <c r="AW86" s="206">
        <v>-0.3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-0.3</v>
      </c>
      <c r="BD86" s="206">
        <v>-0.3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82">
        <f t="shared" si="57"/>
        <v>0.3</v>
      </c>
      <c r="BQ86" s="182">
        <f t="shared" si="58"/>
        <v>0.3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950</v>
      </c>
      <c r="G87" s="16">
        <f>'[3]16'!G89</f>
        <v>0</v>
      </c>
      <c r="H87" s="17">
        <f t="shared" si="59"/>
        <v>1270</v>
      </c>
      <c r="I87" s="15">
        <f>'[3]16'!J89</f>
        <v>-3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-2.4000000000000004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-2.4000000000000004</v>
      </c>
      <c r="AT87" s="8">
        <v>0</v>
      </c>
      <c r="AU87" s="8">
        <v>0</v>
      </c>
      <c r="AW87" s="206">
        <v>-0.3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-0.3</v>
      </c>
      <c r="BD87" s="206">
        <v>-0.3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82">
        <f t="shared" si="57"/>
        <v>0.3</v>
      </c>
      <c r="BQ87" s="182">
        <f t="shared" si="58"/>
        <v>0.3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950</v>
      </c>
      <c r="G88" s="16">
        <f>'[3]16'!G90</f>
        <v>0</v>
      </c>
      <c r="H88" s="17">
        <f t="shared" si="59"/>
        <v>1270</v>
      </c>
      <c r="I88" s="15">
        <f>'[3]16'!J90</f>
        <v>-3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-2.4000000000000004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-2.4000000000000004</v>
      </c>
      <c r="AT88" s="8">
        <v>0</v>
      </c>
      <c r="AU88" s="8">
        <v>0</v>
      </c>
      <c r="AW88" s="206">
        <v>-0.3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-0.3</v>
      </c>
      <c r="BD88" s="206">
        <v>-0.3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82">
        <f t="shared" si="57"/>
        <v>0.3</v>
      </c>
      <c r="BQ88" s="182">
        <f t="shared" si="58"/>
        <v>0.3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950</v>
      </c>
      <c r="G89" s="16">
        <f>'[3]16'!G91</f>
        <v>0</v>
      </c>
      <c r="H89" s="17">
        <f t="shared" si="59"/>
        <v>1270</v>
      </c>
      <c r="I89" s="15">
        <f>'[3]16'!J91</f>
        <v>-3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-2.4000000000000004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-2.4000000000000004</v>
      </c>
      <c r="AT89" s="8">
        <v>0</v>
      </c>
      <c r="AU89" s="8">
        <v>0</v>
      </c>
      <c r="AW89" s="206">
        <v>-0.3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-0.3</v>
      </c>
      <c r="BD89" s="206">
        <v>-0.3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82">
        <f t="shared" si="57"/>
        <v>0.3</v>
      </c>
      <c r="BQ89" s="182">
        <f t="shared" si="58"/>
        <v>0.3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950</v>
      </c>
      <c r="G90" s="16">
        <f>'[3]16'!G92</f>
        <v>0</v>
      </c>
      <c r="H90" s="17">
        <f t="shared" si="59"/>
        <v>1270</v>
      </c>
      <c r="I90" s="15">
        <f>'[3]16'!J92</f>
        <v>-3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-2.4000000000000004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-2.4000000000000004</v>
      </c>
      <c r="AT90" s="8">
        <v>0</v>
      </c>
      <c r="AU90" s="8">
        <v>0</v>
      </c>
      <c r="AW90" s="206">
        <v>-0.3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-0.3</v>
      </c>
      <c r="BD90" s="206">
        <v>-0.3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82">
        <f t="shared" si="57"/>
        <v>0.3</v>
      </c>
      <c r="BQ90" s="182">
        <f t="shared" si="58"/>
        <v>0.3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950</v>
      </c>
      <c r="G91" s="16">
        <f>'[3]16'!G93</f>
        <v>0</v>
      </c>
      <c r="H91" s="17">
        <f t="shared" si="59"/>
        <v>1270</v>
      </c>
      <c r="I91" s="15">
        <f>'[3]16'!J93</f>
        <v>-3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-2.4000000000000004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-2.4000000000000004</v>
      </c>
      <c r="AT91" s="8">
        <v>0</v>
      </c>
      <c r="AU91" s="8">
        <v>0</v>
      </c>
      <c r="AW91" s="206">
        <v>-0.3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-0.3</v>
      </c>
      <c r="BD91" s="206">
        <v>-0.3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82">
        <f t="shared" si="57"/>
        <v>0.3</v>
      </c>
      <c r="BQ91" s="182">
        <f t="shared" si="58"/>
        <v>0.3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950</v>
      </c>
      <c r="G92" s="16">
        <f>'[3]16'!G94</f>
        <v>0</v>
      </c>
      <c r="H92" s="17">
        <f t="shared" si="59"/>
        <v>1270</v>
      </c>
      <c r="I92" s="15">
        <f>'[3]16'!J94</f>
        <v>-3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-2.4000000000000004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-2.4000000000000004</v>
      </c>
      <c r="AT92" s="8">
        <v>0</v>
      </c>
      <c r="AU92" s="8">
        <v>0</v>
      </c>
      <c r="AW92" s="206">
        <v>-0.3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-0.3</v>
      </c>
      <c r="BD92" s="206">
        <v>-0.3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82">
        <f t="shared" si="57"/>
        <v>0.3</v>
      </c>
      <c r="BQ92" s="182">
        <f t="shared" si="58"/>
        <v>0.3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950</v>
      </c>
      <c r="G93" s="16">
        <f>'[3]16'!G95</f>
        <v>0</v>
      </c>
      <c r="H93" s="17">
        <f t="shared" si="59"/>
        <v>1270</v>
      </c>
      <c r="I93" s="15">
        <f>'[3]16'!J95</f>
        <v>-3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-2.4000000000000004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-2.4000000000000004</v>
      </c>
      <c r="AT93" s="8">
        <v>0</v>
      </c>
      <c r="AU93" s="8">
        <v>0</v>
      </c>
      <c r="AW93" s="206">
        <v>-0.3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-0.3</v>
      </c>
      <c r="BD93" s="206">
        <v>-0.3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82">
        <f t="shared" si="57"/>
        <v>0.3</v>
      </c>
      <c r="BQ93" s="182">
        <f t="shared" si="58"/>
        <v>0.3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950</v>
      </c>
      <c r="G94" s="16">
        <f>'[3]16'!G96</f>
        <v>0</v>
      </c>
      <c r="H94" s="17">
        <f t="shared" si="59"/>
        <v>1270</v>
      </c>
      <c r="I94" s="15">
        <f>'[3]16'!J96</f>
        <v>-3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-2.4000000000000004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-2.4000000000000004</v>
      </c>
      <c r="AT94" s="8">
        <v>0</v>
      </c>
      <c r="AU94" s="8">
        <v>0</v>
      </c>
      <c r="AW94" s="206">
        <v>-0.3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-0.3</v>
      </c>
      <c r="BD94" s="206">
        <v>-0.3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82">
        <f t="shared" si="57"/>
        <v>0.3</v>
      </c>
      <c r="BQ94" s="182">
        <f t="shared" si="58"/>
        <v>0.3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950</v>
      </c>
      <c r="G95" s="16">
        <f>'[3]16'!G97</f>
        <v>0</v>
      </c>
      <c r="H95" s="17">
        <f t="shared" si="59"/>
        <v>1270</v>
      </c>
      <c r="I95" s="15">
        <f>'[3]16'!J97</f>
        <v>-3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-2.4000000000000004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-2.4000000000000004</v>
      </c>
      <c r="AT95" s="8">
        <v>0</v>
      </c>
      <c r="AU95" s="8">
        <v>0</v>
      </c>
      <c r="AW95" s="206">
        <v>-0.3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-0.3</v>
      </c>
      <c r="BD95" s="206">
        <v>-0.3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82">
        <f t="shared" si="57"/>
        <v>0.3</v>
      </c>
      <c r="BQ95" s="182">
        <f t="shared" si="58"/>
        <v>0.3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950</v>
      </c>
      <c r="G96" s="16">
        <f>'[3]16'!G98</f>
        <v>0</v>
      </c>
      <c r="H96" s="17">
        <f t="shared" si="59"/>
        <v>1270</v>
      </c>
      <c r="I96" s="15">
        <f>'[3]16'!J98</f>
        <v>-3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-2.4000000000000004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-2.4000000000000004</v>
      </c>
      <c r="AT96" s="8">
        <v>0</v>
      </c>
      <c r="AU96" s="8">
        <v>0</v>
      </c>
      <c r="AW96" s="206">
        <v>-0.3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-0.3</v>
      </c>
      <c r="BD96" s="206">
        <v>-0.3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82">
        <f t="shared" si="57"/>
        <v>0.3</v>
      </c>
      <c r="BQ96" s="182">
        <f t="shared" si="58"/>
        <v>0.3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950</v>
      </c>
      <c r="G97" s="16">
        <f>'[3]16'!G99</f>
        <v>0</v>
      </c>
      <c r="H97" s="17">
        <f t="shared" si="59"/>
        <v>1270</v>
      </c>
      <c r="I97" s="15">
        <f>'[3]16'!J99</f>
        <v>-3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-2.4000000000000004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-2.4000000000000004</v>
      </c>
      <c r="AT97" s="8">
        <v>0</v>
      </c>
      <c r="AU97" s="8">
        <v>0</v>
      </c>
      <c r="AW97" s="206">
        <v>-0.3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-0.3</v>
      </c>
      <c r="BD97" s="206">
        <v>-0.3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82">
        <f t="shared" si="57"/>
        <v>0.3</v>
      </c>
      <c r="BQ97" s="182">
        <f t="shared" si="58"/>
        <v>0.3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950</v>
      </c>
      <c r="G98" s="16">
        <f>'[3]16'!G100</f>
        <v>0</v>
      </c>
      <c r="H98" s="17">
        <f t="shared" si="59"/>
        <v>1270</v>
      </c>
      <c r="I98" s="15">
        <f>'[3]16'!J100</f>
        <v>-3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-2.4000000000000004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-2.4000000000000004</v>
      </c>
      <c r="AT98" s="8">
        <v>0</v>
      </c>
      <c r="AU98" s="8">
        <v>0</v>
      </c>
      <c r="AW98" s="206">
        <v>-0.3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-0.3</v>
      </c>
      <c r="BD98" s="206">
        <v>-0.3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82">
        <f t="shared" si="57"/>
        <v>0.3</v>
      </c>
      <c r="BQ98" s="182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-7.1999999999999995E-2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-7.1999999999999995E-2</v>
      </c>
      <c r="P99" s="15">
        <f t="shared" si="62"/>
        <v>2.4E-2</v>
      </c>
      <c r="Q99" s="15">
        <f t="shared" si="62"/>
        <v>-7.1999999999999995E-2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-7.1999999999999995E-2</v>
      </c>
      <c r="X99" s="15">
        <f t="shared" si="62"/>
        <v>-7.2000000000000119E-3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-7.2000000000000119E-3</v>
      </c>
      <c r="AE99" s="15">
        <f t="shared" si="62"/>
        <v>-7.2000000000000119E-3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-7.2000000000000119E-3</v>
      </c>
      <c r="AL99" s="15">
        <f t="shared" si="62"/>
        <v>-5.7600000000000096E-2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-5.7600000000000096E-2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-7.2000000000000119E-3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-7.2000000000000119E-3</v>
      </c>
      <c r="BD99" s="15">
        <f t="shared" si="62"/>
        <v>-7.2000000000000119E-3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-7.2000000000000119E-3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-7.2000000000000119E-3</v>
      </c>
      <c r="BO99" s="15">
        <f t="shared" si="63"/>
        <v>-7.2000000000000119E-3</v>
      </c>
      <c r="BP99" s="15">
        <f t="shared" si="63"/>
        <v>7.2000000000000119E-3</v>
      </c>
      <c r="BQ99" s="15">
        <f t="shared" si="63"/>
        <v>7.2000000000000119E-3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44850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44850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-0.3</v>
      </c>
      <c r="E85">
        <f>PPCL!N85</f>
        <v>0</v>
      </c>
      <c r="F85">
        <f t="shared" si="10"/>
        <v>120</v>
      </c>
      <c r="G85">
        <f t="shared" si="11"/>
        <v>-0.3</v>
      </c>
      <c r="H85" s="154"/>
      <c r="I85">
        <f>BRPL_EOD!AG85+BRPL_EOD!AH85</f>
        <v>-0.08</v>
      </c>
      <c r="J85">
        <f>BYPL_EOD!AG85+BYPL_EOD!AH85</f>
        <v>-0.05</v>
      </c>
      <c r="K85">
        <f>MES_EOD!AG85+MES_EOD!AH85</f>
        <v>-0.02</v>
      </c>
      <c r="L85">
        <f>NDMC_EOD!AG85+NDMC_EOD!AH85</f>
        <v>-0.09</v>
      </c>
      <c r="M85">
        <f>TPDDL_EOD!AG85+TPDDL_EOD!AH85</f>
        <v>-0.06</v>
      </c>
      <c r="N85">
        <f t="shared" si="6"/>
        <v>-0.3</v>
      </c>
      <c r="O85" s="154">
        <f t="shared" si="7"/>
        <v>0</v>
      </c>
      <c r="P85">
        <v>-0.08</v>
      </c>
      <c r="Q85">
        <v>-0.05</v>
      </c>
      <c r="R85">
        <v>-0.02</v>
      </c>
      <c r="S85">
        <v>-0.09</v>
      </c>
      <c r="T85">
        <v>-0.06</v>
      </c>
      <c r="U85" s="156">
        <f t="shared" si="8"/>
        <v>-0.3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-0.3</v>
      </c>
      <c r="E86">
        <f>PPCL!N86</f>
        <v>0</v>
      </c>
      <c r="F86">
        <f t="shared" si="10"/>
        <v>120</v>
      </c>
      <c r="G86">
        <f t="shared" si="11"/>
        <v>-0.3</v>
      </c>
      <c r="H86" s="154"/>
      <c r="I86">
        <f>BRPL_EOD!AG86+BRPL_EOD!AH86</f>
        <v>-0.08</v>
      </c>
      <c r="J86">
        <f>BYPL_EOD!AG86+BYPL_EOD!AH86</f>
        <v>-0.05</v>
      </c>
      <c r="K86">
        <f>MES_EOD!AG86+MES_EOD!AH86</f>
        <v>-0.02</v>
      </c>
      <c r="L86">
        <f>NDMC_EOD!AG86+NDMC_EOD!AH86</f>
        <v>-0.09</v>
      </c>
      <c r="M86">
        <f>TPDDL_EOD!AG86+TPDDL_EOD!AH86</f>
        <v>-0.06</v>
      </c>
      <c r="N86">
        <f t="shared" si="6"/>
        <v>-0.3</v>
      </c>
      <c r="O86" s="154">
        <f t="shared" si="7"/>
        <v>0</v>
      </c>
      <c r="P86">
        <v>-0.08</v>
      </c>
      <c r="Q86">
        <v>-0.05</v>
      </c>
      <c r="R86">
        <v>-0.02</v>
      </c>
      <c r="S86">
        <v>-0.09</v>
      </c>
      <c r="T86">
        <v>-0.06</v>
      </c>
      <c r="U86" s="156">
        <f t="shared" si="8"/>
        <v>-0.3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-0.3</v>
      </c>
      <c r="E87">
        <f>PPCL!N87</f>
        <v>0</v>
      </c>
      <c r="F87">
        <f t="shared" si="10"/>
        <v>120</v>
      </c>
      <c r="G87">
        <f t="shared" si="11"/>
        <v>-0.3</v>
      </c>
      <c r="H87" s="154"/>
      <c r="I87">
        <f>BRPL_EOD!AG87+BRPL_EOD!AH87</f>
        <v>-0.08</v>
      </c>
      <c r="J87">
        <f>BYPL_EOD!AG87+BYPL_EOD!AH87</f>
        <v>-0.05</v>
      </c>
      <c r="K87">
        <f>MES_EOD!AG87+MES_EOD!AH87</f>
        <v>-0.02</v>
      </c>
      <c r="L87">
        <f>NDMC_EOD!AG87+NDMC_EOD!AH87</f>
        <v>-0.09</v>
      </c>
      <c r="M87">
        <f>TPDDL_EOD!AG87+TPDDL_EOD!AH87</f>
        <v>-0.06</v>
      </c>
      <c r="N87">
        <f t="shared" si="6"/>
        <v>-0.3</v>
      </c>
      <c r="O87" s="154">
        <f t="shared" si="7"/>
        <v>0</v>
      </c>
      <c r="P87">
        <v>-0.08</v>
      </c>
      <c r="Q87">
        <v>-0.05</v>
      </c>
      <c r="R87">
        <v>-0.02</v>
      </c>
      <c r="S87">
        <v>-0.09</v>
      </c>
      <c r="T87">
        <v>-0.06</v>
      </c>
      <c r="U87" s="156">
        <f t="shared" si="8"/>
        <v>-0.3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-0.3</v>
      </c>
      <c r="E88">
        <f>PPCL!N88</f>
        <v>0</v>
      </c>
      <c r="F88">
        <f t="shared" si="10"/>
        <v>120</v>
      </c>
      <c r="G88">
        <f t="shared" si="11"/>
        <v>-0.3</v>
      </c>
      <c r="H88" s="154"/>
      <c r="I88">
        <f>BRPL_EOD!AG88+BRPL_EOD!AH88</f>
        <v>-0.08</v>
      </c>
      <c r="J88">
        <f>BYPL_EOD!AG88+BYPL_EOD!AH88</f>
        <v>-0.05</v>
      </c>
      <c r="K88">
        <f>MES_EOD!AG88+MES_EOD!AH88</f>
        <v>-0.02</v>
      </c>
      <c r="L88">
        <f>NDMC_EOD!AG88+NDMC_EOD!AH88</f>
        <v>-0.09</v>
      </c>
      <c r="M88">
        <f>TPDDL_EOD!AG88+TPDDL_EOD!AH88</f>
        <v>-0.06</v>
      </c>
      <c r="N88">
        <f t="shared" si="6"/>
        <v>-0.3</v>
      </c>
      <c r="O88" s="154">
        <f t="shared" si="7"/>
        <v>0</v>
      </c>
      <c r="P88">
        <v>-0.08</v>
      </c>
      <c r="Q88">
        <v>-0.05</v>
      </c>
      <c r="R88">
        <v>-0.02</v>
      </c>
      <c r="S88">
        <v>-0.09</v>
      </c>
      <c r="T88">
        <v>-0.06</v>
      </c>
      <c r="U88" s="156">
        <f t="shared" si="8"/>
        <v>-0.3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-0.3</v>
      </c>
      <c r="E89">
        <f>PPCL!N89</f>
        <v>0</v>
      </c>
      <c r="F89">
        <f t="shared" si="10"/>
        <v>120</v>
      </c>
      <c r="G89">
        <f t="shared" si="11"/>
        <v>-0.3</v>
      </c>
      <c r="H89" s="154"/>
      <c r="I89">
        <f>BRPL_EOD!AG89+BRPL_EOD!AH89</f>
        <v>-0.08</v>
      </c>
      <c r="J89">
        <f>BYPL_EOD!AG89+BYPL_EOD!AH89</f>
        <v>-0.05</v>
      </c>
      <c r="K89">
        <f>MES_EOD!AG89+MES_EOD!AH89</f>
        <v>-0.02</v>
      </c>
      <c r="L89">
        <f>NDMC_EOD!AG89+NDMC_EOD!AH89</f>
        <v>-0.09</v>
      </c>
      <c r="M89">
        <f>TPDDL_EOD!AG89+TPDDL_EOD!AH89</f>
        <v>-0.06</v>
      </c>
      <c r="N89">
        <f t="shared" si="6"/>
        <v>-0.3</v>
      </c>
      <c r="O89" s="154">
        <f t="shared" si="7"/>
        <v>0</v>
      </c>
      <c r="P89">
        <v>-0.08</v>
      </c>
      <c r="Q89">
        <v>-0.05</v>
      </c>
      <c r="R89">
        <v>-0.02</v>
      </c>
      <c r="S89">
        <v>-0.09</v>
      </c>
      <c r="T89">
        <v>-0.06</v>
      </c>
      <c r="U89" s="156">
        <f t="shared" si="8"/>
        <v>-0.3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-0.3</v>
      </c>
      <c r="E90">
        <f>PPCL!N90</f>
        <v>0</v>
      </c>
      <c r="F90">
        <f t="shared" si="10"/>
        <v>120</v>
      </c>
      <c r="G90">
        <f t="shared" si="11"/>
        <v>-0.3</v>
      </c>
      <c r="H90" s="154"/>
      <c r="I90">
        <f>BRPL_EOD!AG90+BRPL_EOD!AH90</f>
        <v>-0.08</v>
      </c>
      <c r="J90">
        <f>BYPL_EOD!AG90+BYPL_EOD!AH90</f>
        <v>-0.05</v>
      </c>
      <c r="K90">
        <f>MES_EOD!AG90+MES_EOD!AH90</f>
        <v>-0.02</v>
      </c>
      <c r="L90">
        <f>NDMC_EOD!AG90+NDMC_EOD!AH90</f>
        <v>-0.09</v>
      </c>
      <c r="M90">
        <f>TPDDL_EOD!AG90+TPDDL_EOD!AH90</f>
        <v>-0.06</v>
      </c>
      <c r="N90">
        <f t="shared" si="6"/>
        <v>-0.3</v>
      </c>
      <c r="O90" s="154">
        <f t="shared" si="7"/>
        <v>0</v>
      </c>
      <c r="P90">
        <v>-0.08</v>
      </c>
      <c r="Q90">
        <v>-0.05</v>
      </c>
      <c r="R90">
        <v>-0.02</v>
      </c>
      <c r="S90">
        <v>-0.09</v>
      </c>
      <c r="T90">
        <v>-0.06</v>
      </c>
      <c r="U90" s="156">
        <f t="shared" si="8"/>
        <v>-0.3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-0.3</v>
      </c>
      <c r="E91">
        <f>PPCL!N91</f>
        <v>0</v>
      </c>
      <c r="F91">
        <f t="shared" si="10"/>
        <v>120</v>
      </c>
      <c r="G91">
        <f t="shared" si="11"/>
        <v>-0.3</v>
      </c>
      <c r="H91" s="154"/>
      <c r="I91">
        <f>BRPL_EOD!AG91+BRPL_EOD!AH91</f>
        <v>-0.08</v>
      </c>
      <c r="J91">
        <f>BYPL_EOD!AG91+BYPL_EOD!AH91</f>
        <v>-0.05</v>
      </c>
      <c r="K91">
        <f>MES_EOD!AG91+MES_EOD!AH91</f>
        <v>-0.02</v>
      </c>
      <c r="L91">
        <f>NDMC_EOD!AG91+NDMC_EOD!AH91</f>
        <v>-0.09</v>
      </c>
      <c r="M91">
        <f>TPDDL_EOD!AG91+TPDDL_EOD!AH91</f>
        <v>-0.06</v>
      </c>
      <c r="N91">
        <f t="shared" si="6"/>
        <v>-0.3</v>
      </c>
      <c r="O91" s="154">
        <f t="shared" si="7"/>
        <v>0</v>
      </c>
      <c r="P91">
        <v>-0.08</v>
      </c>
      <c r="Q91">
        <v>-0.05</v>
      </c>
      <c r="R91">
        <v>-0.02</v>
      </c>
      <c r="S91">
        <v>-0.09</v>
      </c>
      <c r="T91">
        <v>-0.06</v>
      </c>
      <c r="U91" s="156">
        <f t="shared" si="8"/>
        <v>-0.3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-0.3</v>
      </c>
      <c r="E92">
        <f>PPCL!N92</f>
        <v>0</v>
      </c>
      <c r="F92">
        <f t="shared" si="10"/>
        <v>120</v>
      </c>
      <c r="G92">
        <f t="shared" si="11"/>
        <v>-0.3</v>
      </c>
      <c r="H92" s="154"/>
      <c r="I92">
        <f>BRPL_EOD!AG92+BRPL_EOD!AH92</f>
        <v>-0.08</v>
      </c>
      <c r="J92">
        <f>BYPL_EOD!AG92+BYPL_EOD!AH92</f>
        <v>-0.05</v>
      </c>
      <c r="K92">
        <f>MES_EOD!AG92+MES_EOD!AH92</f>
        <v>-0.02</v>
      </c>
      <c r="L92">
        <f>NDMC_EOD!AG92+NDMC_EOD!AH92</f>
        <v>-0.09</v>
      </c>
      <c r="M92">
        <f>TPDDL_EOD!AG92+TPDDL_EOD!AH92</f>
        <v>-0.06</v>
      </c>
      <c r="N92">
        <f t="shared" si="6"/>
        <v>-0.3</v>
      </c>
      <c r="O92" s="154">
        <f t="shared" si="7"/>
        <v>0</v>
      </c>
      <c r="P92">
        <v>-0.08</v>
      </c>
      <c r="Q92">
        <v>-0.05</v>
      </c>
      <c r="R92">
        <v>-0.02</v>
      </c>
      <c r="S92">
        <v>-0.09</v>
      </c>
      <c r="T92">
        <v>-0.06</v>
      </c>
      <c r="U92" s="156">
        <f t="shared" si="8"/>
        <v>-0.3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-0.3</v>
      </c>
      <c r="E93">
        <f>PPCL!N93</f>
        <v>0</v>
      </c>
      <c r="F93">
        <f t="shared" si="10"/>
        <v>120</v>
      </c>
      <c r="G93">
        <f t="shared" si="11"/>
        <v>-0.3</v>
      </c>
      <c r="H93" s="154"/>
      <c r="I93">
        <f>BRPL_EOD!AG93+BRPL_EOD!AH93</f>
        <v>-0.08</v>
      </c>
      <c r="J93">
        <f>BYPL_EOD!AG93+BYPL_EOD!AH93</f>
        <v>-0.05</v>
      </c>
      <c r="K93">
        <f>MES_EOD!AG93+MES_EOD!AH93</f>
        <v>-0.02</v>
      </c>
      <c r="L93">
        <f>NDMC_EOD!AG93+NDMC_EOD!AH93</f>
        <v>-0.09</v>
      </c>
      <c r="M93">
        <f>TPDDL_EOD!AG93+TPDDL_EOD!AH93</f>
        <v>-0.06</v>
      </c>
      <c r="N93">
        <f t="shared" si="6"/>
        <v>-0.3</v>
      </c>
      <c r="O93" s="154">
        <f t="shared" si="7"/>
        <v>0</v>
      </c>
      <c r="P93">
        <v>-0.08</v>
      </c>
      <c r="Q93">
        <v>-0.05</v>
      </c>
      <c r="R93">
        <v>-0.02</v>
      </c>
      <c r="S93">
        <v>-0.09</v>
      </c>
      <c r="T93">
        <v>-0.06</v>
      </c>
      <c r="U93" s="156">
        <f t="shared" si="8"/>
        <v>-0.3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-0.3</v>
      </c>
      <c r="E94">
        <f>PPCL!N94</f>
        <v>0</v>
      </c>
      <c r="F94">
        <f t="shared" si="10"/>
        <v>120</v>
      </c>
      <c r="G94">
        <f t="shared" si="11"/>
        <v>-0.3</v>
      </c>
      <c r="H94" s="154"/>
      <c r="I94">
        <f>BRPL_EOD!AG94+BRPL_EOD!AH94</f>
        <v>-0.08</v>
      </c>
      <c r="J94">
        <f>BYPL_EOD!AG94+BYPL_EOD!AH94</f>
        <v>-0.05</v>
      </c>
      <c r="K94">
        <f>MES_EOD!AG94+MES_EOD!AH94</f>
        <v>-0.02</v>
      </c>
      <c r="L94">
        <f>NDMC_EOD!AG94+NDMC_EOD!AH94</f>
        <v>-0.09</v>
      </c>
      <c r="M94">
        <f>TPDDL_EOD!AG94+TPDDL_EOD!AH94</f>
        <v>-0.06</v>
      </c>
      <c r="N94">
        <f t="shared" si="6"/>
        <v>-0.3</v>
      </c>
      <c r="O94" s="154">
        <f t="shared" si="7"/>
        <v>0</v>
      </c>
      <c r="P94">
        <v>-0.08</v>
      </c>
      <c r="Q94">
        <v>-0.05</v>
      </c>
      <c r="R94">
        <v>-0.02</v>
      </c>
      <c r="S94">
        <v>-0.09</v>
      </c>
      <c r="T94">
        <v>-0.06</v>
      </c>
      <c r="U94" s="156">
        <f t="shared" si="8"/>
        <v>-0.3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-0.3</v>
      </c>
      <c r="E95">
        <f>PPCL!N95</f>
        <v>0</v>
      </c>
      <c r="F95">
        <f t="shared" si="10"/>
        <v>120</v>
      </c>
      <c r="G95">
        <f t="shared" si="11"/>
        <v>-0.3</v>
      </c>
      <c r="H95" s="154"/>
      <c r="I95">
        <f>BRPL_EOD!AG95+BRPL_EOD!AH95</f>
        <v>-0.08</v>
      </c>
      <c r="J95">
        <f>BYPL_EOD!AG95+BYPL_EOD!AH95</f>
        <v>-0.05</v>
      </c>
      <c r="K95">
        <f>MES_EOD!AG95+MES_EOD!AH95</f>
        <v>-0.02</v>
      </c>
      <c r="L95">
        <f>NDMC_EOD!AG95+NDMC_EOD!AH95</f>
        <v>-0.09</v>
      </c>
      <c r="M95">
        <f>TPDDL_EOD!AG95+TPDDL_EOD!AH95</f>
        <v>-0.06</v>
      </c>
      <c r="N95">
        <f t="shared" si="6"/>
        <v>-0.3</v>
      </c>
      <c r="O95" s="154">
        <f t="shared" si="7"/>
        <v>0</v>
      </c>
      <c r="P95">
        <v>-0.08</v>
      </c>
      <c r="Q95">
        <v>-0.05</v>
      </c>
      <c r="R95">
        <v>-0.02</v>
      </c>
      <c r="S95">
        <v>-0.09</v>
      </c>
      <c r="T95">
        <v>-0.06</v>
      </c>
      <c r="U95" s="156">
        <f t="shared" si="8"/>
        <v>-0.3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-0.3</v>
      </c>
      <c r="E96">
        <f>PPCL!N96</f>
        <v>0</v>
      </c>
      <c r="F96">
        <f t="shared" si="10"/>
        <v>120</v>
      </c>
      <c r="G96">
        <f t="shared" si="11"/>
        <v>-0.3</v>
      </c>
      <c r="H96" s="154"/>
      <c r="I96">
        <f>BRPL_EOD!AG96+BRPL_EOD!AH96</f>
        <v>-0.08</v>
      </c>
      <c r="J96">
        <f>BYPL_EOD!AG96+BYPL_EOD!AH96</f>
        <v>-0.05</v>
      </c>
      <c r="K96">
        <f>MES_EOD!AG96+MES_EOD!AH96</f>
        <v>-0.02</v>
      </c>
      <c r="L96">
        <f>NDMC_EOD!AG96+NDMC_EOD!AH96</f>
        <v>-0.09</v>
      </c>
      <c r="M96">
        <f>TPDDL_EOD!AG96+TPDDL_EOD!AH96</f>
        <v>-0.06</v>
      </c>
      <c r="N96">
        <f t="shared" si="6"/>
        <v>-0.3</v>
      </c>
      <c r="O96" s="154">
        <f t="shared" si="7"/>
        <v>0</v>
      </c>
      <c r="P96">
        <v>-0.08</v>
      </c>
      <c r="Q96">
        <v>-0.05</v>
      </c>
      <c r="R96">
        <v>-0.02</v>
      </c>
      <c r="S96">
        <v>-0.09</v>
      </c>
      <c r="T96">
        <v>-0.06</v>
      </c>
      <c r="U96" s="156">
        <f t="shared" si="8"/>
        <v>-0.3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-0.3</v>
      </c>
      <c r="E97">
        <f>PPCL!N97</f>
        <v>0</v>
      </c>
      <c r="F97">
        <f t="shared" si="10"/>
        <v>120</v>
      </c>
      <c r="G97">
        <f t="shared" si="11"/>
        <v>-0.3</v>
      </c>
      <c r="H97" s="154"/>
      <c r="I97">
        <f>BRPL_EOD!AG97+BRPL_EOD!AH97</f>
        <v>-0.08</v>
      </c>
      <c r="J97">
        <f>BYPL_EOD!AG97+BYPL_EOD!AH97</f>
        <v>-0.05</v>
      </c>
      <c r="K97">
        <f>MES_EOD!AG97+MES_EOD!AH97</f>
        <v>-0.02</v>
      </c>
      <c r="L97">
        <f>NDMC_EOD!AG97+NDMC_EOD!AH97</f>
        <v>-0.09</v>
      </c>
      <c r="M97">
        <f>TPDDL_EOD!AG97+TPDDL_EOD!AH97</f>
        <v>-0.06</v>
      </c>
      <c r="N97">
        <f t="shared" si="6"/>
        <v>-0.3</v>
      </c>
      <c r="O97" s="154">
        <f t="shared" si="7"/>
        <v>0</v>
      </c>
      <c r="P97">
        <v>-0.08</v>
      </c>
      <c r="Q97">
        <v>-0.05</v>
      </c>
      <c r="R97">
        <v>-0.02</v>
      </c>
      <c r="S97">
        <v>-0.09</v>
      </c>
      <c r="T97">
        <v>-0.06</v>
      </c>
      <c r="U97" s="156">
        <f t="shared" si="8"/>
        <v>-0.3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-0.3</v>
      </c>
      <c r="E98">
        <f>PPCL!N98</f>
        <v>0</v>
      </c>
      <c r="F98">
        <f t="shared" si="10"/>
        <v>120</v>
      </c>
      <c r="G98">
        <f t="shared" si="11"/>
        <v>-0.3</v>
      </c>
      <c r="H98" s="154"/>
      <c r="I98">
        <f>BRPL_EOD!AG98+BRPL_EOD!AH98</f>
        <v>-0.08</v>
      </c>
      <c r="J98">
        <f>BYPL_EOD!AG98+BYPL_EOD!AH98</f>
        <v>-0.05</v>
      </c>
      <c r="K98">
        <f>MES_EOD!AG98+MES_EOD!AH98</f>
        <v>-0.02</v>
      </c>
      <c r="L98">
        <f>NDMC_EOD!AG98+NDMC_EOD!AH98</f>
        <v>-0.09</v>
      </c>
      <c r="M98">
        <f>TPDDL_EOD!AG98+TPDDL_EOD!AH98</f>
        <v>-0.06</v>
      </c>
      <c r="N98">
        <f t="shared" si="6"/>
        <v>-0.3</v>
      </c>
      <c r="O98" s="154">
        <f t="shared" si="7"/>
        <v>0</v>
      </c>
      <c r="P98">
        <v>-0.08</v>
      </c>
      <c r="Q98">
        <v>-0.05</v>
      </c>
      <c r="R98">
        <v>-0.02</v>
      </c>
      <c r="S98">
        <v>-0.09</v>
      </c>
      <c r="T98">
        <v>-0.06</v>
      </c>
      <c r="U98" s="156">
        <f t="shared" si="8"/>
        <v>-0.3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-1.1299999999999991E-2</v>
      </c>
      <c r="E99" s="156">
        <f t="shared" si="12"/>
        <v>0</v>
      </c>
      <c r="F99" s="156">
        <f t="shared" si="12"/>
        <v>2.88</v>
      </c>
      <c r="G99" s="156">
        <f t="shared" si="12"/>
        <v>-1.1299999999999991E-2</v>
      </c>
      <c r="H99" s="156"/>
      <c r="I99" s="156">
        <f t="shared" si="12"/>
        <v>-3.1500000000000022E-3</v>
      </c>
      <c r="J99" s="156">
        <f t="shared" si="12"/>
        <v>-1.8150000000000004E-3</v>
      </c>
      <c r="K99" s="156">
        <f t="shared" si="12"/>
        <v>-6.8499999999999974E-4</v>
      </c>
      <c r="L99" s="156">
        <f t="shared" si="12"/>
        <v>-3.3900000000000041E-3</v>
      </c>
      <c r="M99" s="156">
        <f t="shared" si="12"/>
        <v>-2.2599999999999986E-3</v>
      </c>
      <c r="N99" s="156">
        <f t="shared" si="12"/>
        <v>-1.1299999999999991E-2</v>
      </c>
      <c r="O99" s="156">
        <f t="shared" si="12"/>
        <v>0</v>
      </c>
      <c r="P99" s="156">
        <f t="shared" si="12"/>
        <v>-3.1500000000000022E-3</v>
      </c>
      <c r="Q99" s="156">
        <f t="shared" si="12"/>
        <v>-1.8150000000000004E-3</v>
      </c>
      <c r="R99" s="156">
        <f t="shared" si="12"/>
        <v>-6.8499999999999974E-4</v>
      </c>
      <c r="S99" s="156">
        <f t="shared" si="12"/>
        <v>-3.3900000000000041E-3</v>
      </c>
      <c r="T99" s="156">
        <f t="shared" si="12"/>
        <v>-2.2599999999999986E-3</v>
      </c>
      <c r="U99" s="156">
        <f t="shared" si="12"/>
        <v>-1.1299999999999991E-2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G90" sqref="G90:G9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54"/>
      <c r="I7">
        <f>BRPL_EOD!AC7+BRPL_EOD!AD7</f>
        <v>12.28</v>
      </c>
      <c r="J7">
        <f>BYPL_EOD!AC7+BYPL_EOD!AD7</f>
        <v>6.72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33.07</v>
      </c>
      <c r="O7" s="154">
        <f t="shared" si="1"/>
        <v>0.53000000000000114</v>
      </c>
      <c r="P7">
        <v>12.476806773510734</v>
      </c>
      <c r="Q7">
        <v>6.8276988206833984</v>
      </c>
      <c r="R7">
        <v>0</v>
      </c>
      <c r="S7">
        <v>2.1031750831569398</v>
      </c>
      <c r="T7">
        <v>12.192319322648927</v>
      </c>
      <c r="U7" s="156">
        <f t="shared" si="2"/>
        <v>33.6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54"/>
      <c r="I8">
        <f>BRPL_EOD!AC8+BRPL_EOD!AD8</f>
        <v>12.28</v>
      </c>
      <c r="J8">
        <f>BYPL_EOD!AC8+BYPL_EOD!AD8</f>
        <v>6.72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33.07</v>
      </c>
      <c r="O8" s="154">
        <f t="shared" si="1"/>
        <v>0.53000000000000114</v>
      </c>
      <c r="P8">
        <v>12.476806773510734</v>
      </c>
      <c r="Q8">
        <v>6.8276988206833984</v>
      </c>
      <c r="R8">
        <v>0</v>
      </c>
      <c r="S8">
        <v>2.1031750831569398</v>
      </c>
      <c r="T8">
        <v>12.192319322648927</v>
      </c>
      <c r="U8" s="156">
        <f t="shared" si="2"/>
        <v>33.6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54"/>
      <c r="I9">
        <f>BRPL_EOD!AC9+BRPL_EOD!AD9</f>
        <v>12.28</v>
      </c>
      <c r="J9">
        <f>BYPL_EOD!AC9+BYPL_EOD!AD9</f>
        <v>6.72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33.07</v>
      </c>
      <c r="O9" s="154">
        <f t="shared" si="1"/>
        <v>0.53000000000000114</v>
      </c>
      <c r="P9">
        <v>12.476806773510734</v>
      </c>
      <c r="Q9">
        <v>6.8276988206833984</v>
      </c>
      <c r="R9">
        <v>0</v>
      </c>
      <c r="S9">
        <v>2.1031750831569398</v>
      </c>
      <c r="T9">
        <v>12.192319322648927</v>
      </c>
      <c r="U9" s="156">
        <f t="shared" si="2"/>
        <v>33.6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54"/>
      <c r="I10">
        <f>BRPL_EOD!AC10+BRPL_EOD!AD10</f>
        <v>12.28</v>
      </c>
      <c r="J10">
        <f>BYPL_EOD!AC10+BYPL_EOD!AD10</f>
        <v>6.72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33.07</v>
      </c>
      <c r="O10" s="154">
        <f t="shared" si="1"/>
        <v>0.53000000000000114</v>
      </c>
      <c r="P10">
        <v>12.476806773510734</v>
      </c>
      <c r="Q10">
        <v>6.8276988206833984</v>
      </c>
      <c r="R10">
        <v>0</v>
      </c>
      <c r="S10">
        <v>2.1031750831569398</v>
      </c>
      <c r="T10">
        <v>12.192319322648927</v>
      </c>
      <c r="U10" s="156">
        <f t="shared" si="2"/>
        <v>33.6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84</v>
      </c>
      <c r="G11">
        <f t="shared" si="5"/>
        <v>33.6</v>
      </c>
      <c r="H11" s="154"/>
      <c r="I11">
        <f>BRPL_EOD!AC11+BRPL_EOD!AD11</f>
        <v>12.28</v>
      </c>
      <c r="J11">
        <f>BYPL_EOD!AC11+BYPL_EOD!AD11</f>
        <v>6.72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33.07</v>
      </c>
      <c r="O11" s="154">
        <f t="shared" si="1"/>
        <v>0.53000000000000114</v>
      </c>
      <c r="P11">
        <v>12.476806773510734</v>
      </c>
      <c r="Q11">
        <v>6.8276988206833984</v>
      </c>
      <c r="R11">
        <v>0</v>
      </c>
      <c r="S11">
        <v>2.1031750831569398</v>
      </c>
      <c r="T11">
        <v>12.192319322648927</v>
      </c>
      <c r="U11" s="156">
        <f t="shared" si="2"/>
        <v>33.6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54"/>
      <c r="I12">
        <f>BRPL_EOD!AC12+BRPL_EOD!AD12</f>
        <v>12.28</v>
      </c>
      <c r="J12">
        <f>BYPL_EOD!AC12+BYPL_EOD!AD12</f>
        <v>6.72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33.07</v>
      </c>
      <c r="O12" s="154">
        <f t="shared" si="1"/>
        <v>0.53000000000000114</v>
      </c>
      <c r="P12">
        <v>12.476806773510734</v>
      </c>
      <c r="Q12">
        <v>6.8276988206833984</v>
      </c>
      <c r="R12">
        <v>0</v>
      </c>
      <c r="S12">
        <v>2.1031750831569398</v>
      </c>
      <c r="T12">
        <v>12.192319322648927</v>
      </c>
      <c r="U12" s="156">
        <f t="shared" si="2"/>
        <v>33.6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54"/>
      <c r="I13">
        <f>BRPL_EOD!AC13+BRPL_EOD!AD13</f>
        <v>12.28</v>
      </c>
      <c r="J13">
        <f>BYPL_EOD!AC13+BYPL_EOD!AD13</f>
        <v>6.72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33.07</v>
      </c>
      <c r="O13" s="154">
        <f t="shared" si="1"/>
        <v>0.53000000000000114</v>
      </c>
      <c r="P13">
        <v>12.476806773510734</v>
      </c>
      <c r="Q13">
        <v>6.8276988206833984</v>
      </c>
      <c r="R13">
        <v>0</v>
      </c>
      <c r="S13">
        <v>2.1031750831569398</v>
      </c>
      <c r="T13">
        <v>12.192319322648927</v>
      </c>
      <c r="U13" s="156">
        <f t="shared" si="2"/>
        <v>33.6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54"/>
      <c r="I14">
        <f>BRPL_EOD!AC14+BRPL_EOD!AD14</f>
        <v>12.28</v>
      </c>
      <c r="J14">
        <f>BYPL_EOD!AC14+BYPL_EOD!AD14</f>
        <v>6.72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33.07</v>
      </c>
      <c r="O14" s="154">
        <f t="shared" si="1"/>
        <v>0.53000000000000114</v>
      </c>
      <c r="P14">
        <v>12.476806773510734</v>
      </c>
      <c r="Q14">
        <v>6.8276988206833984</v>
      </c>
      <c r="R14">
        <v>0</v>
      </c>
      <c r="S14">
        <v>2.1031750831569398</v>
      </c>
      <c r="T14">
        <v>12.192319322648927</v>
      </c>
      <c r="U14" s="156">
        <f t="shared" si="2"/>
        <v>33.6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54"/>
      <c r="I15">
        <f>BRPL_EOD!AC15+BRPL_EOD!AD15</f>
        <v>12.28</v>
      </c>
      <c r="J15">
        <f>BYPL_EOD!AC15+BYPL_EOD!AD15</f>
        <v>6.72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33.07</v>
      </c>
      <c r="O15" s="154">
        <f t="shared" si="1"/>
        <v>0.53000000000000114</v>
      </c>
      <c r="P15">
        <v>12.476806773510734</v>
      </c>
      <c r="Q15">
        <v>6.8276988206833984</v>
      </c>
      <c r="R15">
        <v>0</v>
      </c>
      <c r="S15">
        <v>2.1031750831569398</v>
      </c>
      <c r="T15">
        <v>12.192319322648927</v>
      </c>
      <c r="U15" s="156">
        <f t="shared" si="2"/>
        <v>33.6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12.28</v>
      </c>
      <c r="J16">
        <f>BYPL_EOD!AC16+BYPL_EOD!AD16</f>
        <v>6.72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33.07</v>
      </c>
      <c r="O16" s="154">
        <f t="shared" si="1"/>
        <v>0.53000000000000114</v>
      </c>
      <c r="P16">
        <v>12.476806773510734</v>
      </c>
      <c r="Q16">
        <v>6.8276988206833984</v>
      </c>
      <c r="R16">
        <v>0</v>
      </c>
      <c r="S16">
        <v>2.1031750831569398</v>
      </c>
      <c r="T16">
        <v>12.192319322648927</v>
      </c>
      <c r="U16" s="156">
        <f t="shared" si="2"/>
        <v>33.6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12.28</v>
      </c>
      <c r="J17">
        <f>BYPL_EOD!AC17+BYPL_EOD!AD17</f>
        <v>6.72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33.07</v>
      </c>
      <c r="O17" s="154">
        <f t="shared" si="1"/>
        <v>0.53000000000000114</v>
      </c>
      <c r="P17">
        <v>12.476806773510734</v>
      </c>
      <c r="Q17">
        <v>6.8276988206833984</v>
      </c>
      <c r="R17">
        <v>0</v>
      </c>
      <c r="S17">
        <v>2.1031750831569398</v>
      </c>
      <c r="T17">
        <v>12.192319322648927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12.28</v>
      </c>
      <c r="J18">
        <f>BYPL_EOD!AC18+BYPL_EOD!AD18</f>
        <v>6.72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33.07</v>
      </c>
      <c r="O18" s="154">
        <f t="shared" si="1"/>
        <v>0.53000000000000114</v>
      </c>
      <c r="P18">
        <v>12.476806773510734</v>
      </c>
      <c r="Q18">
        <v>6.8276988206833984</v>
      </c>
      <c r="R18">
        <v>0</v>
      </c>
      <c r="S18">
        <v>2.1031750831569398</v>
      </c>
      <c r="T18">
        <v>12.192319322648927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54"/>
      <c r="I19">
        <f>BRPL_EOD!AC19+BRPL_EOD!AD19</f>
        <v>12.28</v>
      </c>
      <c r="J19">
        <f>BYPL_EOD!AC19+BYPL_EOD!AD19</f>
        <v>6.72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33.07</v>
      </c>
      <c r="O19" s="154">
        <f t="shared" si="1"/>
        <v>0.53000000000000114</v>
      </c>
      <c r="P19">
        <v>12.476806773510734</v>
      </c>
      <c r="Q19">
        <v>6.8276988206833984</v>
      </c>
      <c r="R19">
        <v>0</v>
      </c>
      <c r="S19">
        <v>2.1031750831569398</v>
      </c>
      <c r="T19">
        <v>12.192319322648927</v>
      </c>
      <c r="U19" s="156">
        <f t="shared" si="2"/>
        <v>33.6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54"/>
      <c r="I20">
        <f>BRPL_EOD!AC20+BRPL_EOD!AD20</f>
        <v>12.28</v>
      </c>
      <c r="J20">
        <f>BYPL_EOD!AC20+BYPL_EOD!AD20</f>
        <v>6.72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33.07</v>
      </c>
      <c r="O20" s="154">
        <f t="shared" si="1"/>
        <v>0.53000000000000114</v>
      </c>
      <c r="P20">
        <v>12.476806773510734</v>
      </c>
      <c r="Q20">
        <v>6.8276988206833984</v>
      </c>
      <c r="R20">
        <v>0</v>
      </c>
      <c r="S20">
        <v>2.1031750831569398</v>
      </c>
      <c r="T20">
        <v>12.192319322648927</v>
      </c>
      <c r="U20" s="156">
        <f t="shared" si="2"/>
        <v>33.6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54"/>
      <c r="I21">
        <f>BRPL_EOD!AC21+BRPL_EOD!AD21</f>
        <v>12.28</v>
      </c>
      <c r="J21">
        <f>BYPL_EOD!AC21+BYPL_EOD!AD21</f>
        <v>6.72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33.07</v>
      </c>
      <c r="O21" s="154">
        <f t="shared" si="1"/>
        <v>0.53000000000000114</v>
      </c>
      <c r="P21">
        <v>12.476806773510734</v>
      </c>
      <c r="Q21">
        <v>6.8276988206833984</v>
      </c>
      <c r="R21">
        <v>0</v>
      </c>
      <c r="S21">
        <v>2.1031750831569398</v>
      </c>
      <c r="T21">
        <v>12.192319322648927</v>
      </c>
      <c r="U21" s="156">
        <f t="shared" si="2"/>
        <v>33.6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54"/>
      <c r="I22">
        <f>BRPL_EOD!AC22+BRPL_EOD!AD22</f>
        <v>12.28</v>
      </c>
      <c r="J22">
        <f>BYPL_EOD!AC22+BYPL_EOD!AD22</f>
        <v>6.72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33.07</v>
      </c>
      <c r="O22" s="154">
        <f t="shared" si="1"/>
        <v>0.53000000000000114</v>
      </c>
      <c r="P22">
        <v>12.476806773510734</v>
      </c>
      <c r="Q22">
        <v>6.8276988206833984</v>
      </c>
      <c r="R22">
        <v>0</v>
      </c>
      <c r="S22">
        <v>2.1031750831569398</v>
      </c>
      <c r="T22">
        <v>12.192319322648927</v>
      </c>
      <c r="U22" s="156">
        <f t="shared" si="2"/>
        <v>33.6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54"/>
      <c r="I23">
        <f>BRPL_EOD!AC23+BRPL_EOD!AD23</f>
        <v>12.28</v>
      </c>
      <c r="J23">
        <f>BYPL_EOD!AC23+BYPL_EOD!AD23</f>
        <v>6.72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33.07</v>
      </c>
      <c r="O23" s="154">
        <f t="shared" si="1"/>
        <v>0.53000000000000114</v>
      </c>
      <c r="P23">
        <v>12.476806773510734</v>
      </c>
      <c r="Q23">
        <v>6.8276988206833984</v>
      </c>
      <c r="R23">
        <v>0</v>
      </c>
      <c r="S23">
        <v>2.1031750831569398</v>
      </c>
      <c r="T23">
        <v>12.192319322648927</v>
      </c>
      <c r="U23" s="156">
        <f t="shared" si="2"/>
        <v>33.6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54"/>
      <c r="I24">
        <f>BRPL_EOD!AC24+BRPL_EOD!AD24</f>
        <v>12.28</v>
      </c>
      <c r="J24">
        <f>BYPL_EOD!AC24+BYPL_EOD!AD24</f>
        <v>6.72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33.07</v>
      </c>
      <c r="O24" s="154">
        <f t="shared" si="1"/>
        <v>0.53000000000000114</v>
      </c>
      <c r="P24">
        <v>12.476806773510734</v>
      </c>
      <c r="Q24">
        <v>6.8276988206833984</v>
      </c>
      <c r="R24">
        <v>0</v>
      </c>
      <c r="S24">
        <v>2.1031750831569398</v>
      </c>
      <c r="T24">
        <v>12.192319322648927</v>
      </c>
      <c r="U24" s="156">
        <f t="shared" si="2"/>
        <v>33.6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54"/>
      <c r="I25">
        <f>BRPL_EOD!AC25+BRPL_EOD!AD25</f>
        <v>12.28</v>
      </c>
      <c r="J25">
        <f>BYPL_EOD!AC25+BYPL_EOD!AD25</f>
        <v>6.72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33.07</v>
      </c>
      <c r="O25" s="154">
        <f t="shared" si="1"/>
        <v>0.53000000000000114</v>
      </c>
      <c r="P25">
        <v>12.476806773510734</v>
      </c>
      <c r="Q25">
        <v>6.8276988206833984</v>
      </c>
      <c r="R25">
        <v>0</v>
      </c>
      <c r="S25">
        <v>2.1031750831569398</v>
      </c>
      <c r="T25">
        <v>12.192319322648927</v>
      </c>
      <c r="U25" s="156">
        <f t="shared" si="2"/>
        <v>33.6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12.28</v>
      </c>
      <c r="J26">
        <f>BYPL_EOD!AC26+BYPL_EOD!AD26</f>
        <v>6.72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33.07</v>
      </c>
      <c r="O26" s="154">
        <f t="shared" si="1"/>
        <v>2.5300000000000011</v>
      </c>
      <c r="P26">
        <v>13.219473843362564</v>
      </c>
      <c r="Q26">
        <v>7.2341094647716968</v>
      </c>
      <c r="R26">
        <v>0</v>
      </c>
      <c r="S26">
        <v>2.2283640762019958</v>
      </c>
      <c r="T26">
        <v>12.918052615663743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12.28</v>
      </c>
      <c r="J27">
        <f>BYPL_EOD!AC27+BYPL_EOD!AD27</f>
        <v>6.72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33.07</v>
      </c>
      <c r="O27" s="154">
        <f t="shared" si="1"/>
        <v>2.5300000000000011</v>
      </c>
      <c r="P27">
        <v>13.219473843362564</v>
      </c>
      <c r="Q27">
        <v>7.2341094647716968</v>
      </c>
      <c r="R27">
        <v>0</v>
      </c>
      <c r="S27">
        <v>2.2283640762019958</v>
      </c>
      <c r="T27">
        <v>12.918052615663743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12.28</v>
      </c>
      <c r="J28">
        <f>BYPL_EOD!AC28+BYPL_EOD!AD28</f>
        <v>6.72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33.07</v>
      </c>
      <c r="O28" s="154">
        <f t="shared" si="1"/>
        <v>2.5300000000000011</v>
      </c>
      <c r="P28">
        <v>13.219473843362564</v>
      </c>
      <c r="Q28">
        <v>7.2341094647716968</v>
      </c>
      <c r="R28">
        <v>0</v>
      </c>
      <c r="S28">
        <v>2.2283640762019958</v>
      </c>
      <c r="T28">
        <v>12.918052615663743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12.28</v>
      </c>
      <c r="J29">
        <f>BYPL_EOD!AC29+BYPL_EOD!AD29</f>
        <v>6.72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33.07</v>
      </c>
      <c r="O29" s="154">
        <f t="shared" si="1"/>
        <v>2.5300000000000011</v>
      </c>
      <c r="P29">
        <v>13.219473843362564</v>
      </c>
      <c r="Q29">
        <v>7.2341094647716968</v>
      </c>
      <c r="R29">
        <v>0</v>
      </c>
      <c r="S29">
        <v>2.2283640762019958</v>
      </c>
      <c r="T29">
        <v>12.918052615663743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12.28</v>
      </c>
      <c r="J30">
        <f>BYPL_EOD!AC30+BYPL_EOD!AD30</f>
        <v>6.72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33.07</v>
      </c>
      <c r="O30" s="154">
        <f t="shared" si="1"/>
        <v>2.5300000000000011</v>
      </c>
      <c r="P30">
        <v>13.219473843362564</v>
      </c>
      <c r="Q30">
        <v>7.2341094647716968</v>
      </c>
      <c r="R30">
        <v>0</v>
      </c>
      <c r="S30">
        <v>2.2283640762019958</v>
      </c>
      <c r="T30">
        <v>12.918052615663743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7.1901379512767836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7.1901379512767836</v>
      </c>
      <c r="R34">
        <v>0</v>
      </c>
      <c r="S34">
        <v>2.1022013501614323</v>
      </c>
      <c r="T34">
        <v>12.186674493689463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0.53000000000000114</v>
      </c>
      <c r="P39">
        <v>13.120986204872322</v>
      </c>
      <c r="Q39">
        <v>7.1901379512767836</v>
      </c>
      <c r="R39">
        <v>0</v>
      </c>
      <c r="S39">
        <v>2.1022013501614323</v>
      </c>
      <c r="T39">
        <v>12.186674493689463</v>
      </c>
      <c r="U39" s="156">
        <f t="shared" si="2"/>
        <v>34.6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0.53000000000000114</v>
      </c>
      <c r="P40">
        <v>13.120986204872322</v>
      </c>
      <c r="Q40">
        <v>7.1901379512767836</v>
      </c>
      <c r="R40">
        <v>0</v>
      </c>
      <c r="S40">
        <v>2.1022013501614323</v>
      </c>
      <c r="T40">
        <v>12.186674493689463</v>
      </c>
      <c r="U40" s="156">
        <f t="shared" si="2"/>
        <v>34.6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0.53000000000000114</v>
      </c>
      <c r="P41">
        <v>13.120986204872322</v>
      </c>
      <c r="Q41">
        <v>7.1901379512767836</v>
      </c>
      <c r="R41">
        <v>0</v>
      </c>
      <c r="S41">
        <v>2.1022013501614323</v>
      </c>
      <c r="T41">
        <v>12.186674493689463</v>
      </c>
      <c r="U41" s="156">
        <f t="shared" si="2"/>
        <v>34.6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0.53000000000000114</v>
      </c>
      <c r="P42">
        <v>13.120986204872322</v>
      </c>
      <c r="Q42">
        <v>7.1901379512767836</v>
      </c>
      <c r="R42">
        <v>0</v>
      </c>
      <c r="S42">
        <v>2.1022013501614323</v>
      </c>
      <c r="T42">
        <v>12.186674493689463</v>
      </c>
      <c r="U42" s="156">
        <f t="shared" si="2"/>
        <v>34.6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54"/>
      <c r="I43">
        <f>BRPL_EOD!AC43+BRPL_EOD!AD43</f>
        <v>12.92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0.53000000000000114</v>
      </c>
      <c r="P43">
        <v>13.120986204872322</v>
      </c>
      <c r="Q43">
        <v>7.1901379512767836</v>
      </c>
      <c r="R43">
        <v>0</v>
      </c>
      <c r="S43">
        <v>2.1022013501614323</v>
      </c>
      <c r="T43">
        <v>12.186674493689463</v>
      </c>
      <c r="U43" s="156">
        <f t="shared" si="2"/>
        <v>34.6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84</v>
      </c>
      <c r="G44">
        <f t="shared" si="5"/>
        <v>34.6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0.53000000000000114</v>
      </c>
      <c r="P44">
        <v>13.120986204872322</v>
      </c>
      <c r="Q44">
        <v>7.1901379512767836</v>
      </c>
      <c r="R44">
        <v>0</v>
      </c>
      <c r="S44">
        <v>2.1022013501614323</v>
      </c>
      <c r="T44">
        <v>12.186674493689463</v>
      </c>
      <c r="U44" s="156">
        <f t="shared" si="2"/>
        <v>34.6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84</v>
      </c>
      <c r="G45">
        <f t="shared" si="5"/>
        <v>34.6</v>
      </c>
      <c r="H45" s="154"/>
      <c r="I45">
        <f>BRPL_EOD!AC45+BRPL_EOD!AD45</f>
        <v>12.92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34.07</v>
      </c>
      <c r="O45" s="154">
        <f t="shared" si="1"/>
        <v>0.53000000000000114</v>
      </c>
      <c r="P45">
        <v>13.120986204872322</v>
      </c>
      <c r="Q45">
        <v>7.1901379512767836</v>
      </c>
      <c r="R45">
        <v>0</v>
      </c>
      <c r="S45">
        <v>2.1022013501614323</v>
      </c>
      <c r="T45">
        <v>12.186674493689463</v>
      </c>
      <c r="U45" s="156">
        <f t="shared" si="2"/>
        <v>34.6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84</v>
      </c>
      <c r="G46">
        <f t="shared" si="5"/>
        <v>34.6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0.53000000000000114</v>
      </c>
      <c r="P46">
        <v>13.120986204872322</v>
      </c>
      <c r="Q46">
        <v>7.1901379512767836</v>
      </c>
      <c r="R46">
        <v>0</v>
      </c>
      <c r="S46">
        <v>2.1022013501614323</v>
      </c>
      <c r="T46">
        <v>12.186674493689463</v>
      </c>
      <c r="U46" s="156">
        <f t="shared" si="2"/>
        <v>34.6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34.6</v>
      </c>
      <c r="E47">
        <f>GT!N47</f>
        <v>0</v>
      </c>
      <c r="F47">
        <f t="shared" si="4"/>
        <v>84</v>
      </c>
      <c r="G47">
        <f t="shared" si="5"/>
        <v>34.6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0.53000000000000114</v>
      </c>
      <c r="P47">
        <v>13.120986204872322</v>
      </c>
      <c r="Q47">
        <v>7.1901379512767836</v>
      </c>
      <c r="R47">
        <v>0</v>
      </c>
      <c r="S47">
        <v>2.1022013501614323</v>
      </c>
      <c r="T47">
        <v>12.186674493689463</v>
      </c>
      <c r="U47" s="156">
        <f t="shared" si="2"/>
        <v>34.6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34.6</v>
      </c>
      <c r="E48">
        <f>GT!N48</f>
        <v>0</v>
      </c>
      <c r="F48">
        <f t="shared" si="4"/>
        <v>84</v>
      </c>
      <c r="G48">
        <f t="shared" si="5"/>
        <v>34.6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0.53000000000000114</v>
      </c>
      <c r="P48">
        <v>13.120986204872322</v>
      </c>
      <c r="Q48">
        <v>7.1901379512767836</v>
      </c>
      <c r="R48">
        <v>0</v>
      </c>
      <c r="S48">
        <v>2.1022013501614323</v>
      </c>
      <c r="T48">
        <v>12.186674493689463</v>
      </c>
      <c r="U48" s="156">
        <f t="shared" si="2"/>
        <v>34.6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34.6</v>
      </c>
      <c r="E49">
        <f>GT!N49</f>
        <v>0</v>
      </c>
      <c r="F49">
        <f t="shared" si="4"/>
        <v>84</v>
      </c>
      <c r="G49">
        <f t="shared" si="5"/>
        <v>34.6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0.53000000000000114</v>
      </c>
      <c r="P49">
        <v>13.120986204872322</v>
      </c>
      <c r="Q49">
        <v>7.1901379512767836</v>
      </c>
      <c r="R49">
        <v>0</v>
      </c>
      <c r="S49">
        <v>2.1022013501614323</v>
      </c>
      <c r="T49">
        <v>12.186674493689463</v>
      </c>
      <c r="U49" s="156">
        <f t="shared" si="2"/>
        <v>34.6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34.6</v>
      </c>
      <c r="E50">
        <f>GT!N50</f>
        <v>0</v>
      </c>
      <c r="F50">
        <f t="shared" si="4"/>
        <v>84</v>
      </c>
      <c r="G50">
        <f t="shared" si="5"/>
        <v>34.6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0.53000000000000114</v>
      </c>
      <c r="P50">
        <v>13.120986204872322</v>
      </c>
      <c r="Q50">
        <v>7.1901379512767836</v>
      </c>
      <c r="R50">
        <v>0</v>
      </c>
      <c r="S50">
        <v>2.1022013501614323</v>
      </c>
      <c r="T50">
        <v>12.186674493689463</v>
      </c>
      <c r="U50" s="156">
        <f t="shared" si="2"/>
        <v>34.6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34.6</v>
      </c>
      <c r="E51">
        <f>GT!N51</f>
        <v>0</v>
      </c>
      <c r="F51">
        <f t="shared" si="4"/>
        <v>84</v>
      </c>
      <c r="G51">
        <f t="shared" si="5"/>
        <v>34.6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0.53000000000000114</v>
      </c>
      <c r="P51">
        <v>13.120986204872322</v>
      </c>
      <c r="Q51">
        <v>7.1901379512767836</v>
      </c>
      <c r="R51">
        <v>0</v>
      </c>
      <c r="S51">
        <v>2.1022013501614323</v>
      </c>
      <c r="T51">
        <v>12.186674493689463</v>
      </c>
      <c r="U51" s="156">
        <f t="shared" si="2"/>
        <v>34.6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84</v>
      </c>
      <c r="G52">
        <f t="shared" si="5"/>
        <v>34.6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0.53000000000000114</v>
      </c>
      <c r="P52">
        <v>13.120986204872322</v>
      </c>
      <c r="Q52">
        <v>7.1901379512767836</v>
      </c>
      <c r="R52">
        <v>0</v>
      </c>
      <c r="S52">
        <v>2.1022013501614323</v>
      </c>
      <c r="T52">
        <v>12.186674493689463</v>
      </c>
      <c r="U52" s="156">
        <f t="shared" si="2"/>
        <v>34.6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34.6</v>
      </c>
      <c r="E53">
        <f>GT!N53</f>
        <v>0</v>
      </c>
      <c r="F53">
        <f t="shared" si="4"/>
        <v>84</v>
      </c>
      <c r="G53">
        <f t="shared" si="5"/>
        <v>34.6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0.53000000000000114</v>
      </c>
      <c r="P53">
        <v>13.120986204872322</v>
      </c>
      <c r="Q53">
        <v>7.1901379512767836</v>
      </c>
      <c r="R53">
        <v>0</v>
      </c>
      <c r="S53">
        <v>2.1022013501614323</v>
      </c>
      <c r="T53">
        <v>12.186674493689463</v>
      </c>
      <c r="U53" s="156">
        <f t="shared" si="2"/>
        <v>34.6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34.6</v>
      </c>
      <c r="E54">
        <f>GT!N54</f>
        <v>0</v>
      </c>
      <c r="F54">
        <f t="shared" si="4"/>
        <v>84</v>
      </c>
      <c r="G54">
        <f t="shared" si="5"/>
        <v>34.6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0.53000000000000114</v>
      </c>
      <c r="P54">
        <v>13.120986204872322</v>
      </c>
      <c r="Q54">
        <v>7.1901379512767836</v>
      </c>
      <c r="R54">
        <v>0</v>
      </c>
      <c r="S54">
        <v>2.1022013501614323</v>
      </c>
      <c r="T54">
        <v>12.186674493689463</v>
      </c>
      <c r="U54" s="156">
        <f t="shared" si="2"/>
        <v>34.6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34.6</v>
      </c>
      <c r="E55">
        <f>GT!N55</f>
        <v>0</v>
      </c>
      <c r="F55">
        <f t="shared" si="4"/>
        <v>84</v>
      </c>
      <c r="G55">
        <f t="shared" si="5"/>
        <v>34.6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0.53000000000000114</v>
      </c>
      <c r="P55">
        <v>13.120986204872322</v>
      </c>
      <c r="Q55">
        <v>7.1901379512767836</v>
      </c>
      <c r="R55">
        <v>0</v>
      </c>
      <c r="S55">
        <v>2.1022013501614323</v>
      </c>
      <c r="T55">
        <v>12.186674493689463</v>
      </c>
      <c r="U55" s="156">
        <f t="shared" si="2"/>
        <v>34.6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84</v>
      </c>
      <c r="G56">
        <f t="shared" si="5"/>
        <v>33.6</v>
      </c>
      <c r="H56" s="154"/>
      <c r="I56">
        <f>BRPL_EOD!AC56+BRPL_EOD!AD56</f>
        <v>12.28</v>
      </c>
      <c r="J56">
        <f>BYPL_EOD!AC56+BYPL_EOD!AD56</f>
        <v>6.72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0.53000000000000114</v>
      </c>
      <c r="P56">
        <v>12.476806773510734</v>
      </c>
      <c r="Q56">
        <v>6.8276988206833984</v>
      </c>
      <c r="R56">
        <v>0</v>
      </c>
      <c r="S56">
        <v>2.1031750831569398</v>
      </c>
      <c r="T56">
        <v>12.192319322648927</v>
      </c>
      <c r="U56" s="156">
        <f t="shared" si="2"/>
        <v>33.6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84</v>
      </c>
      <c r="G57">
        <f t="shared" si="5"/>
        <v>33.6</v>
      </c>
      <c r="H57" s="154"/>
      <c r="I57">
        <f>BRPL_EOD!AC57+BRPL_EOD!AD57</f>
        <v>12.28</v>
      </c>
      <c r="J57">
        <f>BYPL_EOD!AC57+BYPL_EOD!AD57</f>
        <v>6.72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0.53000000000000114</v>
      </c>
      <c r="P57">
        <v>12.476806773510734</v>
      </c>
      <c r="Q57">
        <v>6.8276988206833984</v>
      </c>
      <c r="R57">
        <v>0</v>
      </c>
      <c r="S57">
        <v>2.1031750831569398</v>
      </c>
      <c r="T57">
        <v>12.192319322648927</v>
      </c>
      <c r="U57" s="156">
        <f t="shared" si="2"/>
        <v>33.6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12.28</v>
      </c>
      <c r="J58">
        <f>BYPL_EOD!AC58+BYPL_EOD!AD58</f>
        <v>6.72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0.53000000000000114</v>
      </c>
      <c r="P58">
        <v>12.476806773510734</v>
      </c>
      <c r="Q58">
        <v>6.8276988206833984</v>
      </c>
      <c r="R58">
        <v>0</v>
      </c>
      <c r="S58">
        <v>2.1031750831569398</v>
      </c>
      <c r="T58">
        <v>12.192319322648927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3.33</v>
      </c>
      <c r="J59">
        <f>BYPL_EOD!AC59+BYPL_EOD!AD59</f>
        <v>20.67</v>
      </c>
      <c r="K59">
        <f>MES_EOD!AC59+MES_EOD!AD59</f>
        <v>0</v>
      </c>
      <c r="L59">
        <f>NDMC_EOD!AC59+NDMC_EOD!AD59</f>
        <v>1.38</v>
      </c>
      <c r="M59">
        <f>TPDDL_EOD!AC59+TPDDL_EOD!AD59</f>
        <v>8</v>
      </c>
      <c r="N59">
        <f t="shared" si="0"/>
        <v>33.379999999999995</v>
      </c>
      <c r="O59" s="154">
        <f t="shared" si="1"/>
        <v>0.22000000000000597</v>
      </c>
      <c r="P59">
        <v>3.4358954456064907</v>
      </c>
      <c r="Q59">
        <v>20.67</v>
      </c>
      <c r="R59">
        <v>0</v>
      </c>
      <c r="S59">
        <v>1.3964666752233974</v>
      </c>
      <c r="T59">
        <v>8.0976378791701187</v>
      </c>
      <c r="U59" s="156">
        <f t="shared" si="2"/>
        <v>33.600000000000009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34.6</v>
      </c>
      <c r="E60">
        <f>GT!N60</f>
        <v>0</v>
      </c>
      <c r="F60">
        <f t="shared" si="4"/>
        <v>84</v>
      </c>
      <c r="G60">
        <f t="shared" si="5"/>
        <v>34.6</v>
      </c>
      <c r="H60" s="154"/>
      <c r="I60">
        <f>BRPL_EOD!AC60+BRPL_EOD!AD60</f>
        <v>3.33</v>
      </c>
      <c r="J60">
        <f>BYPL_EOD!AC60+BYPL_EOD!AD60</f>
        <v>20.67</v>
      </c>
      <c r="K60">
        <f>MES_EOD!AC60+MES_EOD!AD60</f>
        <v>0</v>
      </c>
      <c r="L60">
        <f>NDMC_EOD!AC60+NDMC_EOD!AD60</f>
        <v>1.38</v>
      </c>
      <c r="M60">
        <f>TPDDL_EOD!AC60+TPDDL_EOD!AD60</f>
        <v>8</v>
      </c>
      <c r="N60">
        <f t="shared" si="0"/>
        <v>33.379999999999995</v>
      </c>
      <c r="O60" s="154">
        <f t="shared" si="1"/>
        <v>1.220000000000006</v>
      </c>
      <c r="P60">
        <v>3.919244491739474</v>
      </c>
      <c r="Q60">
        <v>20.67</v>
      </c>
      <c r="R60">
        <v>0</v>
      </c>
      <c r="S60">
        <v>1.4710067302061982</v>
      </c>
      <c r="T60">
        <v>8.5397487780543351</v>
      </c>
      <c r="U60" s="156">
        <f t="shared" si="2"/>
        <v>34.600000000000009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34.6</v>
      </c>
      <c r="E61">
        <f>GT!N61</f>
        <v>0</v>
      </c>
      <c r="F61">
        <f t="shared" si="4"/>
        <v>84</v>
      </c>
      <c r="G61">
        <f t="shared" si="5"/>
        <v>34.6</v>
      </c>
      <c r="H61" s="154"/>
      <c r="I61">
        <f>BRPL_EOD!AC61+BRPL_EOD!AD61</f>
        <v>12.28</v>
      </c>
      <c r="J61">
        <f>BYPL_EOD!AC61+BYPL_EOD!AD61</f>
        <v>6.72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1.5300000000000011</v>
      </c>
      <c r="P61">
        <v>12.848140308436649</v>
      </c>
      <c r="Q61">
        <v>7.0309041427275476</v>
      </c>
      <c r="R61">
        <v>0</v>
      </c>
      <c r="S61">
        <v>2.1657695796794676</v>
      </c>
      <c r="T61">
        <v>12.555185969156335</v>
      </c>
      <c r="U61" s="156">
        <f t="shared" si="2"/>
        <v>34.6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84</v>
      </c>
      <c r="G62">
        <f t="shared" si="5"/>
        <v>34.6</v>
      </c>
      <c r="H62" s="154"/>
      <c r="I62">
        <f>BRPL_EOD!AC62+BRPL_EOD!AD62</f>
        <v>12.28</v>
      </c>
      <c r="J62">
        <f>BYPL_EOD!AC62+BYPL_EOD!AD62</f>
        <v>6.72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1.5300000000000011</v>
      </c>
      <c r="P62">
        <v>12.848140308436649</v>
      </c>
      <c r="Q62">
        <v>7.0309041427275476</v>
      </c>
      <c r="R62">
        <v>0</v>
      </c>
      <c r="S62">
        <v>2.1657695796794676</v>
      </c>
      <c r="T62">
        <v>12.555185969156335</v>
      </c>
      <c r="U62" s="156">
        <f t="shared" si="2"/>
        <v>34.6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84</v>
      </c>
      <c r="G63">
        <f t="shared" si="5"/>
        <v>34.6</v>
      </c>
      <c r="H63" s="154"/>
      <c r="I63">
        <f>BRPL_EOD!AC63+BRPL_EOD!AD63</f>
        <v>12.92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34.07</v>
      </c>
      <c r="O63" s="154">
        <f t="shared" si="1"/>
        <v>0.53000000000000114</v>
      </c>
      <c r="P63">
        <v>13.120986204872322</v>
      </c>
      <c r="Q63">
        <v>7.1901379512767836</v>
      </c>
      <c r="R63">
        <v>0</v>
      </c>
      <c r="S63">
        <v>2.1022013501614323</v>
      </c>
      <c r="T63">
        <v>12.186674493689463</v>
      </c>
      <c r="U63" s="156">
        <f t="shared" si="2"/>
        <v>34.6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84</v>
      </c>
      <c r="G64">
        <f t="shared" si="5"/>
        <v>34.6</v>
      </c>
      <c r="H64" s="154"/>
      <c r="I64">
        <f>BRPL_EOD!AC64+BRPL_EOD!AD64</f>
        <v>12.92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34.07</v>
      </c>
      <c r="O64" s="154">
        <f t="shared" si="1"/>
        <v>0.53000000000000114</v>
      </c>
      <c r="P64">
        <v>13.120986204872322</v>
      </c>
      <c r="Q64">
        <v>7.1901379512767836</v>
      </c>
      <c r="R64">
        <v>0</v>
      </c>
      <c r="S64">
        <v>2.1022013501614323</v>
      </c>
      <c r="T64">
        <v>12.186674493689463</v>
      </c>
      <c r="U64" s="156">
        <f t="shared" si="2"/>
        <v>34.6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84</v>
      </c>
      <c r="G65">
        <f t="shared" si="5"/>
        <v>34.6</v>
      </c>
      <c r="H65" s="154"/>
      <c r="I65">
        <f>BRPL_EOD!AC65+BRPL_EOD!AD65</f>
        <v>12.92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34.07</v>
      </c>
      <c r="O65" s="154">
        <f t="shared" si="1"/>
        <v>0.53000000000000114</v>
      </c>
      <c r="P65">
        <v>13.120986204872322</v>
      </c>
      <c r="Q65">
        <v>7.1901379512767836</v>
      </c>
      <c r="R65">
        <v>0</v>
      </c>
      <c r="S65">
        <v>2.1022013501614323</v>
      </c>
      <c r="T65">
        <v>12.186674493689463</v>
      </c>
      <c r="U65" s="156">
        <f t="shared" si="2"/>
        <v>34.6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84</v>
      </c>
      <c r="G66">
        <f t="shared" si="5"/>
        <v>34.6</v>
      </c>
      <c r="H66" s="154"/>
      <c r="I66">
        <f>BRPL_EOD!AC66+BRPL_EOD!AD66</f>
        <v>12.92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34.07</v>
      </c>
      <c r="O66" s="154">
        <f t="shared" si="1"/>
        <v>0.53000000000000114</v>
      </c>
      <c r="P66">
        <v>13.120986204872322</v>
      </c>
      <c r="Q66">
        <v>7.1901379512767836</v>
      </c>
      <c r="R66">
        <v>0</v>
      </c>
      <c r="S66">
        <v>2.1022013501614323</v>
      </c>
      <c r="T66">
        <v>12.186674493689463</v>
      </c>
      <c r="U66" s="156">
        <f t="shared" si="2"/>
        <v>34.6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34.6</v>
      </c>
      <c r="E67">
        <f>GT!N67</f>
        <v>0</v>
      </c>
      <c r="F67">
        <f t="shared" si="4"/>
        <v>84</v>
      </c>
      <c r="G67">
        <f t="shared" si="5"/>
        <v>34.6</v>
      </c>
      <c r="H67" s="154"/>
      <c r="I67">
        <f>BRPL_EOD!AC67+BRPL_EOD!AD67</f>
        <v>12.92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0.53000000000000114</v>
      </c>
      <c r="P67">
        <v>13.120986204872322</v>
      </c>
      <c r="Q67">
        <v>7.1901379512767836</v>
      </c>
      <c r="R67">
        <v>0</v>
      </c>
      <c r="S67">
        <v>2.1022013501614323</v>
      </c>
      <c r="T67">
        <v>12.186674493689463</v>
      </c>
      <c r="U67" s="156">
        <f t="shared" ref="U67:U98" si="8">SUM(P67:T67)</f>
        <v>34.6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34.6</v>
      </c>
      <c r="E68">
        <f>GT!N68</f>
        <v>0</v>
      </c>
      <c r="F68">
        <f t="shared" ref="F68:F98" si="10">B68+C68</f>
        <v>84</v>
      </c>
      <c r="G68">
        <f t="shared" ref="G68:G98" si="11">D68+E68-X68</f>
        <v>34.6</v>
      </c>
      <c r="H68" s="154"/>
      <c r="I68">
        <f>BRPL_EOD!AC68+BRPL_EOD!AD68</f>
        <v>12.92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34.07</v>
      </c>
      <c r="O68" s="154">
        <f t="shared" si="7"/>
        <v>0.53000000000000114</v>
      </c>
      <c r="P68">
        <v>13.120986204872322</v>
      </c>
      <c r="Q68">
        <v>7.1901379512767836</v>
      </c>
      <c r="R68">
        <v>0</v>
      </c>
      <c r="S68">
        <v>2.1022013501614323</v>
      </c>
      <c r="T68">
        <v>12.186674493689463</v>
      </c>
      <c r="U68" s="156">
        <f t="shared" si="8"/>
        <v>34.6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84</v>
      </c>
      <c r="G69">
        <f t="shared" si="11"/>
        <v>34.6</v>
      </c>
      <c r="H69" s="154"/>
      <c r="I69">
        <f>BRPL_EOD!AC69+BRPL_EOD!AD69</f>
        <v>12.92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34.07</v>
      </c>
      <c r="O69" s="154">
        <f t="shared" si="7"/>
        <v>0.53000000000000114</v>
      </c>
      <c r="P69">
        <v>13.120986204872322</v>
      </c>
      <c r="Q69">
        <v>7.1901379512767836</v>
      </c>
      <c r="R69">
        <v>0</v>
      </c>
      <c r="S69">
        <v>2.1022013501614323</v>
      </c>
      <c r="T69">
        <v>12.186674493689463</v>
      </c>
      <c r="U69" s="156">
        <f t="shared" si="8"/>
        <v>34.6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84</v>
      </c>
      <c r="G70">
        <f t="shared" si="11"/>
        <v>34.6</v>
      </c>
      <c r="H70" s="154"/>
      <c r="I70">
        <f>BRPL_EOD!AC70+BRPL_EOD!AD70</f>
        <v>12.92</v>
      </c>
      <c r="J70">
        <f>BYPL_EOD!AC70+BYPL_EOD!AD70</f>
        <v>7.08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34.07</v>
      </c>
      <c r="O70" s="154">
        <f t="shared" si="7"/>
        <v>0.53000000000000114</v>
      </c>
      <c r="P70">
        <v>13.120986204872322</v>
      </c>
      <c r="Q70">
        <v>7.1901379512767836</v>
      </c>
      <c r="R70">
        <v>0</v>
      </c>
      <c r="S70">
        <v>2.1022013501614323</v>
      </c>
      <c r="T70">
        <v>12.186674493689463</v>
      </c>
      <c r="U70" s="156">
        <f t="shared" si="8"/>
        <v>34.6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84</v>
      </c>
      <c r="G71">
        <f t="shared" si="11"/>
        <v>34.6</v>
      </c>
      <c r="H71" s="154"/>
      <c r="I71">
        <f>BRPL_EOD!AC71+BRPL_EOD!AD71</f>
        <v>12.92</v>
      </c>
      <c r="J71">
        <f>BYPL_EOD!AC71+BYPL_EOD!AD71</f>
        <v>7.08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34.07</v>
      </c>
      <c r="O71" s="154">
        <f t="shared" si="7"/>
        <v>0.53000000000000114</v>
      </c>
      <c r="P71">
        <v>13.120986204872322</v>
      </c>
      <c r="Q71">
        <v>7.1901379512767836</v>
      </c>
      <c r="R71">
        <v>0</v>
      </c>
      <c r="S71">
        <v>2.1022013501614323</v>
      </c>
      <c r="T71">
        <v>12.186674493689463</v>
      </c>
      <c r="U71" s="156">
        <f t="shared" si="8"/>
        <v>34.6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84</v>
      </c>
      <c r="G72">
        <f t="shared" si="11"/>
        <v>34.6</v>
      </c>
      <c r="H72" s="154"/>
      <c r="I72">
        <f>BRPL_EOD!AC72+BRPL_EOD!AD72</f>
        <v>12.92</v>
      </c>
      <c r="J72">
        <f>BYPL_EOD!AC72+BYPL_EOD!AD72</f>
        <v>7.08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34.07</v>
      </c>
      <c r="O72" s="154">
        <f t="shared" si="7"/>
        <v>0.53000000000000114</v>
      </c>
      <c r="P72">
        <v>13.120986204872322</v>
      </c>
      <c r="Q72">
        <v>7.1901379512767836</v>
      </c>
      <c r="R72">
        <v>0</v>
      </c>
      <c r="S72">
        <v>2.1022013501614323</v>
      </c>
      <c r="T72">
        <v>12.186674493689463</v>
      </c>
      <c r="U72" s="156">
        <f t="shared" si="8"/>
        <v>34.6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84</v>
      </c>
      <c r="G73">
        <f t="shared" si="11"/>
        <v>34.6</v>
      </c>
      <c r="H73" s="154"/>
      <c r="I73">
        <f>BRPL_EOD!AC73+BRPL_EOD!AD73</f>
        <v>12.92</v>
      </c>
      <c r="J73">
        <f>BYPL_EOD!AC73+BYPL_EOD!AD73</f>
        <v>7.08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34.07</v>
      </c>
      <c r="O73" s="154">
        <f t="shared" si="7"/>
        <v>0.53000000000000114</v>
      </c>
      <c r="P73">
        <v>13.120986204872322</v>
      </c>
      <c r="Q73">
        <v>7.1901379512767836</v>
      </c>
      <c r="R73">
        <v>0</v>
      </c>
      <c r="S73">
        <v>2.1022013501614323</v>
      </c>
      <c r="T73">
        <v>12.186674493689463</v>
      </c>
      <c r="U73" s="156">
        <f t="shared" si="8"/>
        <v>34.6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84</v>
      </c>
      <c r="G74">
        <f t="shared" si="11"/>
        <v>34.6</v>
      </c>
      <c r="H74" s="154"/>
      <c r="I74">
        <f>BRPL_EOD!AC74+BRPL_EOD!AD74</f>
        <v>12.92</v>
      </c>
      <c r="J74">
        <f>BYPL_EOD!AC74+BYPL_EOD!AD74</f>
        <v>7.08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34.07</v>
      </c>
      <c r="O74" s="154">
        <f t="shared" si="7"/>
        <v>0.53000000000000114</v>
      </c>
      <c r="P74">
        <v>13.120986204872322</v>
      </c>
      <c r="Q74">
        <v>7.1901379512767836</v>
      </c>
      <c r="R74">
        <v>0</v>
      </c>
      <c r="S74">
        <v>2.1022013501614323</v>
      </c>
      <c r="T74">
        <v>12.186674493689463</v>
      </c>
      <c r="U74" s="156">
        <f t="shared" si="8"/>
        <v>34.6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12.92</v>
      </c>
      <c r="J75">
        <f>BYPL_EOD!AC75+BYPL_EOD!AD75</f>
        <v>7.08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34.07</v>
      </c>
      <c r="O75" s="154">
        <f t="shared" si="7"/>
        <v>0.53000000000000114</v>
      </c>
      <c r="P75">
        <v>13.120986204872322</v>
      </c>
      <c r="Q75">
        <v>7.1901379512767836</v>
      </c>
      <c r="R75">
        <v>0</v>
      </c>
      <c r="S75">
        <v>2.1022013501614323</v>
      </c>
      <c r="T75">
        <v>12.186674493689463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12.92</v>
      </c>
      <c r="J76">
        <f>BYPL_EOD!AC76+BYPL_EOD!AD76</f>
        <v>7.08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34.07</v>
      </c>
      <c r="O76" s="154">
        <f t="shared" si="7"/>
        <v>0.53000000000000114</v>
      </c>
      <c r="P76">
        <v>13.120986204872322</v>
      </c>
      <c r="Q76">
        <v>7.1901379512767836</v>
      </c>
      <c r="R76">
        <v>0</v>
      </c>
      <c r="S76">
        <v>2.1022013501614323</v>
      </c>
      <c r="T76">
        <v>12.186674493689463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12.92</v>
      </c>
      <c r="J77">
        <f>BYPL_EOD!AC77+BYPL_EOD!AD77</f>
        <v>7.08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34.07</v>
      </c>
      <c r="O77" s="154">
        <f t="shared" si="7"/>
        <v>0.53000000000000114</v>
      </c>
      <c r="P77">
        <v>13.120986204872322</v>
      </c>
      <c r="Q77">
        <v>7.1901379512767836</v>
      </c>
      <c r="R77">
        <v>0</v>
      </c>
      <c r="S77">
        <v>2.1022013501614323</v>
      </c>
      <c r="T77">
        <v>12.186674493689463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12.92</v>
      </c>
      <c r="J78">
        <f>BYPL_EOD!AC78+BYPL_EOD!AD78</f>
        <v>7.08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34.07</v>
      </c>
      <c r="O78" s="154">
        <f t="shared" si="7"/>
        <v>0.53000000000000114</v>
      </c>
      <c r="P78">
        <v>13.120986204872322</v>
      </c>
      <c r="Q78">
        <v>7.1901379512767836</v>
      </c>
      <c r="R78">
        <v>0</v>
      </c>
      <c r="S78">
        <v>2.1022013501614323</v>
      </c>
      <c r="T78">
        <v>12.186674493689463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12.92</v>
      </c>
      <c r="J79">
        <f>BYPL_EOD!AC79+BYPL_EOD!AD79</f>
        <v>7.08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34.07</v>
      </c>
      <c r="O79" s="154">
        <f t="shared" si="7"/>
        <v>0.53000000000000114</v>
      </c>
      <c r="P79">
        <v>13.120986204872322</v>
      </c>
      <c r="Q79">
        <v>7.1901379512767836</v>
      </c>
      <c r="R79">
        <v>0</v>
      </c>
      <c r="S79">
        <v>2.1022013501614323</v>
      </c>
      <c r="T79">
        <v>12.186674493689463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12.92</v>
      </c>
      <c r="J80">
        <f>BYPL_EOD!AC80+BYPL_EOD!AD80</f>
        <v>7.08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34.07</v>
      </c>
      <c r="O80" s="154">
        <f t="shared" si="7"/>
        <v>0.53000000000000114</v>
      </c>
      <c r="P80">
        <v>13.120986204872322</v>
      </c>
      <c r="Q80">
        <v>7.1901379512767836</v>
      </c>
      <c r="R80">
        <v>0</v>
      </c>
      <c r="S80">
        <v>2.1022013501614323</v>
      </c>
      <c r="T80">
        <v>12.186674493689463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12.92</v>
      </c>
      <c r="J81">
        <f>BYPL_EOD!AC81+BYPL_EOD!AD81</f>
        <v>7.08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34.07</v>
      </c>
      <c r="O81" s="154">
        <f t="shared" si="7"/>
        <v>0.53000000000000114</v>
      </c>
      <c r="P81">
        <v>13.120986204872322</v>
      </c>
      <c r="Q81">
        <v>7.1901379512767836</v>
      </c>
      <c r="R81">
        <v>0</v>
      </c>
      <c r="S81">
        <v>2.1022013501614323</v>
      </c>
      <c r="T81">
        <v>12.186674493689463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12.92</v>
      </c>
      <c r="J82">
        <f>BYPL_EOD!AC82+BYPL_EOD!AD82</f>
        <v>7.08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34.07</v>
      </c>
      <c r="O82" s="154">
        <f t="shared" si="7"/>
        <v>0.53000000000000114</v>
      </c>
      <c r="P82">
        <v>13.120986204872322</v>
      </c>
      <c r="Q82">
        <v>7.1901379512767836</v>
      </c>
      <c r="R82">
        <v>0</v>
      </c>
      <c r="S82">
        <v>2.1022013501614323</v>
      </c>
      <c r="T82">
        <v>12.186674493689463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3.43</v>
      </c>
      <c r="J83">
        <f>BYPL_EOD!AC83+BYPL_EOD!AD83</f>
        <v>21.27</v>
      </c>
      <c r="K83">
        <f>MES_EOD!AC83+MES_EOD!AD83</f>
        <v>0</v>
      </c>
      <c r="L83">
        <f>NDMC_EOD!AC83+NDMC_EOD!AD83</f>
        <v>1.42</v>
      </c>
      <c r="M83">
        <f>TPDDL_EOD!AC83+TPDDL_EOD!AD83</f>
        <v>8.23</v>
      </c>
      <c r="N83">
        <f t="shared" si="6"/>
        <v>34.349999999999994</v>
      </c>
      <c r="O83" s="154">
        <f t="shared" si="7"/>
        <v>0.25000000000000711</v>
      </c>
      <c r="P83">
        <v>3.5507587156748439</v>
      </c>
      <c r="Q83">
        <v>21.27</v>
      </c>
      <c r="R83">
        <v>0</v>
      </c>
      <c r="S83">
        <v>1.4386483432541546</v>
      </c>
      <c r="T83">
        <v>8.3405929410710105</v>
      </c>
      <c r="U83" s="156">
        <f t="shared" si="8"/>
        <v>34.600000000000009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3.43</v>
      </c>
      <c r="J84">
        <f>BYPL_EOD!AC84+BYPL_EOD!AD84</f>
        <v>21.27</v>
      </c>
      <c r="K84">
        <f>MES_EOD!AC84+MES_EOD!AD84</f>
        <v>0</v>
      </c>
      <c r="L84">
        <f>NDMC_EOD!AC84+NDMC_EOD!AD84</f>
        <v>1.42</v>
      </c>
      <c r="M84">
        <f>TPDDL_EOD!AC84+TPDDL_EOD!AD84</f>
        <v>8.23</v>
      </c>
      <c r="N84">
        <f t="shared" si="6"/>
        <v>34.349999999999994</v>
      </c>
      <c r="O84" s="154">
        <f t="shared" si="7"/>
        <v>0.25000000000000711</v>
      </c>
      <c r="P84">
        <v>3.5507587156748439</v>
      </c>
      <c r="Q84">
        <v>21.27</v>
      </c>
      <c r="R84">
        <v>0</v>
      </c>
      <c r="S84">
        <v>1.4386483432541546</v>
      </c>
      <c r="T84">
        <v>8.3405929410710105</v>
      </c>
      <c r="U84" s="156">
        <f t="shared" si="8"/>
        <v>34.600000000000009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12.92</v>
      </c>
      <c r="J85">
        <f>BYPL_EOD!AC85+BYPL_EOD!AD85</f>
        <v>7.08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34.07</v>
      </c>
      <c r="O85" s="154">
        <f t="shared" si="7"/>
        <v>0.53000000000000114</v>
      </c>
      <c r="P85">
        <v>13.120986204872322</v>
      </c>
      <c r="Q85">
        <v>7.1901379512767836</v>
      </c>
      <c r="R85">
        <v>0</v>
      </c>
      <c r="S85">
        <v>2.1022013501614323</v>
      </c>
      <c r="T85">
        <v>12.186674493689463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12.28</v>
      </c>
      <c r="J86">
        <f>BYPL_EOD!AC86+BYPL_EOD!AD86</f>
        <v>6.72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33.07</v>
      </c>
      <c r="O86" s="154">
        <f t="shared" si="7"/>
        <v>0.53000000000000114</v>
      </c>
      <c r="P86">
        <v>12.476806773510734</v>
      </c>
      <c r="Q86">
        <v>6.8276988206833984</v>
      </c>
      <c r="R86">
        <v>0</v>
      </c>
      <c r="S86">
        <v>2.1031750831569398</v>
      </c>
      <c r="T86">
        <v>12.192319322648927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12.28</v>
      </c>
      <c r="J87">
        <f>BYPL_EOD!AC87+BYPL_EOD!AD87</f>
        <v>6.72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33.07</v>
      </c>
      <c r="O87" s="154">
        <f t="shared" si="7"/>
        <v>0.53000000000000114</v>
      </c>
      <c r="P87">
        <v>12.476806773510734</v>
      </c>
      <c r="Q87">
        <v>6.8276988206833984</v>
      </c>
      <c r="R87">
        <v>0</v>
      </c>
      <c r="S87">
        <v>2.1031750831569398</v>
      </c>
      <c r="T87">
        <v>12.192319322648927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12.28</v>
      </c>
      <c r="J88">
        <f>BYPL_EOD!AC88+BYPL_EOD!AD88</f>
        <v>6.72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33.07</v>
      </c>
      <c r="O88" s="154">
        <f t="shared" si="7"/>
        <v>0.53000000000000114</v>
      </c>
      <c r="P88">
        <v>12.476806773510734</v>
      </c>
      <c r="Q88">
        <v>6.8276988206833984</v>
      </c>
      <c r="R88">
        <v>0</v>
      </c>
      <c r="S88">
        <v>2.1031750831569398</v>
      </c>
      <c r="T88">
        <v>12.192319322648927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12.28</v>
      </c>
      <c r="J89">
        <f>BYPL_EOD!AC89+BYPL_EOD!AD89</f>
        <v>6.72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33.07</v>
      </c>
      <c r="O89" s="154">
        <f t="shared" si="7"/>
        <v>0.53000000000000114</v>
      </c>
      <c r="P89">
        <v>12.476806773510734</v>
      </c>
      <c r="Q89">
        <v>6.8276988206833984</v>
      </c>
      <c r="R89">
        <v>0</v>
      </c>
      <c r="S89">
        <v>2.1031750831569398</v>
      </c>
      <c r="T89">
        <v>12.192319322648927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5</v>
      </c>
      <c r="J90">
        <f>BYPL_EOD!AC90+BYPL_EOD!AD90</f>
        <v>6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25.07</v>
      </c>
      <c r="O90" s="154">
        <f t="shared" si="7"/>
        <v>8.5300000000000011</v>
      </c>
      <c r="P90">
        <v>6.7012365376944558</v>
      </c>
      <c r="Q90">
        <v>8.0414838452333477</v>
      </c>
      <c r="R90">
        <v>0</v>
      </c>
      <c r="S90">
        <v>2.7743119266055043</v>
      </c>
      <c r="T90">
        <v>16.082967690466695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5</v>
      </c>
      <c r="J91">
        <f>BYPL_EOD!AC91+BYPL_EOD!AD91</f>
        <v>6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25.07</v>
      </c>
      <c r="O91" s="154">
        <f t="shared" si="7"/>
        <v>8.5300000000000011</v>
      </c>
      <c r="P91">
        <v>6.7012365376944558</v>
      </c>
      <c r="Q91">
        <v>8.0414838452333477</v>
      </c>
      <c r="R91">
        <v>0</v>
      </c>
      <c r="S91">
        <v>2.7743119266055043</v>
      </c>
      <c r="T91">
        <v>16.082967690466695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12.28</v>
      </c>
      <c r="J92">
        <f>BYPL_EOD!AC92+BYPL_EOD!AD92</f>
        <v>6.72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33.07</v>
      </c>
      <c r="O92" s="154">
        <f t="shared" si="7"/>
        <v>0.53000000000000114</v>
      </c>
      <c r="P92">
        <v>12.476806773510734</v>
      </c>
      <c r="Q92">
        <v>6.8276988206833984</v>
      </c>
      <c r="R92">
        <v>0</v>
      </c>
      <c r="S92">
        <v>2.1031750831569398</v>
      </c>
      <c r="T92">
        <v>12.192319322648927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3.33</v>
      </c>
      <c r="J93">
        <f>BYPL_EOD!AC93+BYPL_EOD!AD93</f>
        <v>20.67</v>
      </c>
      <c r="K93">
        <f>MES_EOD!AC93+MES_EOD!AD93</f>
        <v>0</v>
      </c>
      <c r="L93">
        <f>NDMC_EOD!AC93+NDMC_EOD!AD93</f>
        <v>1.38</v>
      </c>
      <c r="M93">
        <f>TPDDL_EOD!AC93+TPDDL_EOD!AD93</f>
        <v>8</v>
      </c>
      <c r="N93">
        <f t="shared" si="6"/>
        <v>33.379999999999995</v>
      </c>
      <c r="O93" s="154">
        <f t="shared" si="7"/>
        <v>0.22000000000000597</v>
      </c>
      <c r="P93">
        <v>3.4358954456064907</v>
      </c>
      <c r="Q93">
        <v>20.67</v>
      </c>
      <c r="R93">
        <v>0</v>
      </c>
      <c r="S93">
        <v>1.3964666752233974</v>
      </c>
      <c r="T93">
        <v>8.0976378791701187</v>
      </c>
      <c r="U93" s="156">
        <f t="shared" si="8"/>
        <v>33.600000000000009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3.43</v>
      </c>
      <c r="J94">
        <f>BYPL_EOD!AC94+BYPL_EOD!AD94</f>
        <v>21.27</v>
      </c>
      <c r="K94">
        <f>MES_EOD!AC94+MES_EOD!AD94</f>
        <v>0</v>
      </c>
      <c r="L94">
        <f>NDMC_EOD!AC94+NDMC_EOD!AD94</f>
        <v>1.42</v>
      </c>
      <c r="M94">
        <f>TPDDL_EOD!AC94+TPDDL_EOD!AD94</f>
        <v>8.23</v>
      </c>
      <c r="N94">
        <f t="shared" si="6"/>
        <v>34.349999999999994</v>
      </c>
      <c r="O94" s="154">
        <f t="shared" si="7"/>
        <v>0.25000000000000711</v>
      </c>
      <c r="P94">
        <v>3.5507587156748439</v>
      </c>
      <c r="Q94">
        <v>21.27</v>
      </c>
      <c r="R94">
        <v>0</v>
      </c>
      <c r="S94">
        <v>1.4386483432541546</v>
      </c>
      <c r="T94">
        <v>8.3405929410710105</v>
      </c>
      <c r="U94" s="156">
        <f t="shared" si="8"/>
        <v>34.600000000000009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7.1901379512767836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7.1901379512767836</v>
      </c>
      <c r="R96">
        <v>0</v>
      </c>
      <c r="S96">
        <v>2.1022013501614323</v>
      </c>
      <c r="T96">
        <v>12.186674493689463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7.1901379512767836</v>
      </c>
      <c r="R97">
        <v>0</v>
      </c>
      <c r="S97">
        <v>2.1022013501614323</v>
      </c>
      <c r="T97">
        <v>12.186674493689463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7.1901379512767836</v>
      </c>
      <c r="R98">
        <v>0</v>
      </c>
      <c r="S98">
        <v>2.1022013501614323</v>
      </c>
      <c r="T98">
        <v>12.186674493689463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0.82439999999999858</v>
      </c>
      <c r="E99" s="156">
        <f t="shared" si="12"/>
        <v>0</v>
      </c>
      <c r="F99" s="156">
        <f t="shared" si="12"/>
        <v>2.016</v>
      </c>
      <c r="G99" s="156">
        <f t="shared" si="12"/>
        <v>0.82439999999999858</v>
      </c>
      <c r="H99" s="156"/>
      <c r="I99" s="156">
        <f t="shared" si="12"/>
        <v>0.28669499999999964</v>
      </c>
      <c r="J99" s="156">
        <f t="shared" si="12"/>
        <v>0.18733000000000014</v>
      </c>
      <c r="K99" s="156">
        <f t="shared" si="12"/>
        <v>0</v>
      </c>
      <c r="L99" s="156">
        <f t="shared" si="12"/>
        <v>4.8674999999999892E-2</v>
      </c>
      <c r="M99" s="156">
        <f t="shared" si="12"/>
        <v>0.28217249999999999</v>
      </c>
      <c r="N99" s="156">
        <f t="shared" si="12"/>
        <v>0.8048725000000011</v>
      </c>
      <c r="O99" s="156">
        <f t="shared" si="12"/>
        <v>1.9527500000000031E-2</v>
      </c>
      <c r="P99" s="156">
        <f t="shared" si="12"/>
        <v>0.29333866420160049</v>
      </c>
      <c r="Q99" s="156">
        <f t="shared" si="12"/>
        <v>0.19136373465858708</v>
      </c>
      <c r="R99" s="156">
        <f t="shared" si="12"/>
        <v>0</v>
      </c>
      <c r="S99" s="156">
        <f t="shared" si="12"/>
        <v>4.9976158063401728E-2</v>
      </c>
      <c r="T99" s="156">
        <f t="shared" si="12"/>
        <v>0.28972144307641079</v>
      </c>
      <c r="U99" s="156">
        <f t="shared" si="12"/>
        <v>0.82439999999999858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44850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-2.4000000000000004</v>
      </c>
      <c r="E3">
        <f>BAWANA!AM3</f>
        <v>0</v>
      </c>
      <c r="F3">
        <f>(B3+C3)*0.8</f>
        <v>256</v>
      </c>
      <c r="G3">
        <f>(D3+E3)</f>
        <v>-2.4000000000000004</v>
      </c>
      <c r="H3" s="154"/>
      <c r="I3">
        <f>BRPL_EOD!AK3+BRPL_EOD!AL3</f>
        <v>-0.93</v>
      </c>
      <c r="J3">
        <f>BYPL_EOD!AK3+BYPL_EOD!AL3</f>
        <v>-0.54</v>
      </c>
      <c r="K3">
        <f>MES_EOD!AK3+MES_EOD!AL3</f>
        <v>-0.05</v>
      </c>
      <c r="L3">
        <f>NDMC_EOD!AK3+NDMC_EOD!AL3</f>
        <v>-0.22</v>
      </c>
      <c r="M3">
        <f>TPDDL_EOD!AK3+TPDDL_EOD!AL3</f>
        <v>-0.65</v>
      </c>
      <c r="N3">
        <f t="shared" ref="N3:N66" si="0">SUM(I3:M3)</f>
        <v>-2.39</v>
      </c>
      <c r="O3" s="154">
        <f t="shared" ref="O3:O66" si="1">G3-N3</f>
        <v>-1.0000000000000231E-2</v>
      </c>
      <c r="P3">
        <v>-0.93389121338912151</v>
      </c>
      <c r="Q3">
        <v>-0.54225941422594148</v>
      </c>
      <c r="R3">
        <v>-5.0209205020920508E-2</v>
      </c>
      <c r="S3">
        <v>-0.22092050209205022</v>
      </c>
      <c r="T3">
        <v>-0.65271966527196656</v>
      </c>
      <c r="U3" s="156">
        <f t="shared" ref="U3:U66" si="2">SUM(P3:T3)</f>
        <v>-2.4000000000000004</v>
      </c>
      <c r="V3" s="154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-2.4000000000000004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-2.4000000000000004</v>
      </c>
      <c r="H4" s="154"/>
      <c r="I4">
        <f>BRPL_EOD!AK4+BRPL_EOD!AL4</f>
        <v>-0.93</v>
      </c>
      <c r="J4">
        <f>BYPL_EOD!AK4+BYPL_EOD!AL4</f>
        <v>-0.54</v>
      </c>
      <c r="K4">
        <f>MES_EOD!AK4+MES_EOD!AL4</f>
        <v>-0.05</v>
      </c>
      <c r="L4">
        <f>NDMC_EOD!AK4+NDMC_EOD!AL4</f>
        <v>-0.22</v>
      </c>
      <c r="M4">
        <f>TPDDL_EOD!AK4+TPDDL_EOD!AL4</f>
        <v>-0.65</v>
      </c>
      <c r="N4">
        <f t="shared" si="0"/>
        <v>-2.39</v>
      </c>
      <c r="O4" s="154">
        <f t="shared" si="1"/>
        <v>-1.0000000000000231E-2</v>
      </c>
      <c r="P4">
        <v>-0.93389121338912151</v>
      </c>
      <c r="Q4">
        <v>-0.54225941422594148</v>
      </c>
      <c r="R4">
        <v>-5.0209205020920508E-2</v>
      </c>
      <c r="S4">
        <v>-0.22092050209205022</v>
      </c>
      <c r="T4">
        <v>-0.65271966527196656</v>
      </c>
      <c r="U4" s="156">
        <f t="shared" si="2"/>
        <v>-2.4000000000000004</v>
      </c>
      <c r="V4" s="154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-2.4000000000000004</v>
      </c>
      <c r="E5">
        <f>BAWANA!AM5</f>
        <v>0</v>
      </c>
      <c r="F5">
        <f t="shared" si="4"/>
        <v>256</v>
      </c>
      <c r="G5">
        <f t="shared" si="5"/>
        <v>-2.4000000000000004</v>
      </c>
      <c r="H5" s="154"/>
      <c r="I5">
        <f>BRPL_EOD!AK5+BRPL_EOD!AL5</f>
        <v>-0.93</v>
      </c>
      <c r="J5">
        <f>BYPL_EOD!AK5+BYPL_EOD!AL5</f>
        <v>-0.54</v>
      </c>
      <c r="K5">
        <f>MES_EOD!AK5+MES_EOD!AL5</f>
        <v>-0.05</v>
      </c>
      <c r="L5">
        <f>NDMC_EOD!AK5+NDMC_EOD!AL5</f>
        <v>-0.22</v>
      </c>
      <c r="M5">
        <f>TPDDL_EOD!AK5+TPDDL_EOD!AL5</f>
        <v>-0.65</v>
      </c>
      <c r="N5">
        <f t="shared" si="0"/>
        <v>-2.39</v>
      </c>
      <c r="O5" s="154">
        <f t="shared" si="1"/>
        <v>-1.0000000000000231E-2</v>
      </c>
      <c r="P5">
        <v>-0.93389121338912151</v>
      </c>
      <c r="Q5">
        <v>-0.54225941422594148</v>
      </c>
      <c r="R5">
        <v>-5.0209205020920508E-2</v>
      </c>
      <c r="S5">
        <v>-0.22092050209205022</v>
      </c>
      <c r="T5">
        <v>-0.65271966527196656</v>
      </c>
      <c r="U5" s="156">
        <f t="shared" si="2"/>
        <v>-2.4000000000000004</v>
      </c>
      <c r="V5" s="154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-2.4000000000000004</v>
      </c>
      <c r="E6">
        <f>BAWANA!AM6</f>
        <v>0</v>
      </c>
      <c r="F6">
        <f t="shared" si="4"/>
        <v>256</v>
      </c>
      <c r="G6">
        <f t="shared" si="5"/>
        <v>-2.4000000000000004</v>
      </c>
      <c r="H6" s="154"/>
      <c r="I6">
        <f>BRPL_EOD!AK6+BRPL_EOD!AL6</f>
        <v>-0.93</v>
      </c>
      <c r="J6">
        <f>BYPL_EOD!AK6+BYPL_EOD!AL6</f>
        <v>-0.54</v>
      </c>
      <c r="K6">
        <f>MES_EOD!AK6+MES_EOD!AL6</f>
        <v>-0.05</v>
      </c>
      <c r="L6">
        <f>NDMC_EOD!AK6+NDMC_EOD!AL6</f>
        <v>-0.22</v>
      </c>
      <c r="M6">
        <f>TPDDL_EOD!AK6+TPDDL_EOD!AL6</f>
        <v>-0.65</v>
      </c>
      <c r="N6">
        <f t="shared" si="0"/>
        <v>-2.39</v>
      </c>
      <c r="O6" s="154">
        <f t="shared" si="1"/>
        <v>-1.0000000000000231E-2</v>
      </c>
      <c r="P6">
        <v>-0.93389121338912151</v>
      </c>
      <c r="Q6">
        <v>-0.54225941422594148</v>
      </c>
      <c r="R6">
        <v>-5.0209205020920508E-2</v>
      </c>
      <c r="S6">
        <v>-0.22092050209205022</v>
      </c>
      <c r="T6">
        <v>-0.65271966527196656</v>
      </c>
      <c r="U6" s="156">
        <f t="shared" si="2"/>
        <v>-2.4000000000000004</v>
      </c>
      <c r="V6" s="154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-2.4000000000000004</v>
      </c>
      <c r="E7">
        <f>BAWANA!AM7</f>
        <v>0</v>
      </c>
      <c r="F7">
        <f t="shared" si="4"/>
        <v>256</v>
      </c>
      <c r="G7">
        <f t="shared" si="5"/>
        <v>-2.4000000000000004</v>
      </c>
      <c r="H7" s="154"/>
      <c r="I7">
        <f>BRPL_EOD!AK7+BRPL_EOD!AL7</f>
        <v>-0.93</v>
      </c>
      <c r="J7">
        <f>BYPL_EOD!AK7+BYPL_EOD!AL7</f>
        <v>-0.54</v>
      </c>
      <c r="K7">
        <f>MES_EOD!AK7+MES_EOD!AL7</f>
        <v>-0.05</v>
      </c>
      <c r="L7">
        <f>NDMC_EOD!AK7+NDMC_EOD!AL7</f>
        <v>-0.22</v>
      </c>
      <c r="M7">
        <f>TPDDL_EOD!AK7+TPDDL_EOD!AL7</f>
        <v>-0.65</v>
      </c>
      <c r="N7">
        <f t="shared" si="0"/>
        <v>-2.39</v>
      </c>
      <c r="O7" s="154">
        <f t="shared" si="1"/>
        <v>-1.0000000000000231E-2</v>
      </c>
      <c r="P7">
        <v>-0.93389121338912151</v>
      </c>
      <c r="Q7">
        <v>-0.54225941422594148</v>
      </c>
      <c r="R7">
        <v>-5.0209205020920508E-2</v>
      </c>
      <c r="S7">
        <v>-0.22092050209205022</v>
      </c>
      <c r="T7">
        <v>-0.65271966527196656</v>
      </c>
      <c r="U7" s="156">
        <f t="shared" si="2"/>
        <v>-2.4000000000000004</v>
      </c>
      <c r="V7" s="154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-2.4000000000000004</v>
      </c>
      <c r="E8">
        <f>BAWANA!AM8</f>
        <v>0</v>
      </c>
      <c r="F8">
        <f t="shared" si="4"/>
        <v>256</v>
      </c>
      <c r="G8">
        <f t="shared" si="5"/>
        <v>-2.4000000000000004</v>
      </c>
      <c r="H8" s="154"/>
      <c r="I8">
        <f>BRPL_EOD!AK8+BRPL_EOD!AL8</f>
        <v>-0.93</v>
      </c>
      <c r="J8">
        <f>BYPL_EOD!AK8+BYPL_EOD!AL8</f>
        <v>-0.54</v>
      </c>
      <c r="K8">
        <f>MES_EOD!AK8+MES_EOD!AL8</f>
        <v>-0.05</v>
      </c>
      <c r="L8">
        <f>NDMC_EOD!AK8+NDMC_EOD!AL8</f>
        <v>-0.22</v>
      </c>
      <c r="M8">
        <f>TPDDL_EOD!AK8+TPDDL_EOD!AL8</f>
        <v>-0.65</v>
      </c>
      <c r="N8">
        <f t="shared" si="0"/>
        <v>-2.39</v>
      </c>
      <c r="O8" s="154">
        <f t="shared" si="1"/>
        <v>-1.0000000000000231E-2</v>
      </c>
      <c r="P8">
        <v>-0.93389121338912151</v>
      </c>
      <c r="Q8">
        <v>-0.54225941422594148</v>
      </c>
      <c r="R8">
        <v>-5.0209205020920508E-2</v>
      </c>
      <c r="S8">
        <v>-0.22092050209205022</v>
      </c>
      <c r="T8">
        <v>-0.65271966527196656</v>
      </c>
      <c r="U8" s="156">
        <f t="shared" si="2"/>
        <v>-2.4000000000000004</v>
      </c>
      <c r="V8" s="154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-2.4000000000000004</v>
      </c>
      <c r="E9">
        <f>BAWANA!AM9</f>
        <v>0</v>
      </c>
      <c r="F9">
        <f t="shared" si="4"/>
        <v>256</v>
      </c>
      <c r="G9">
        <f t="shared" si="5"/>
        <v>-2.4000000000000004</v>
      </c>
      <c r="H9" s="154"/>
      <c r="I9">
        <f>BRPL_EOD!AK9+BRPL_EOD!AL9</f>
        <v>-0.93</v>
      </c>
      <c r="J9">
        <f>BYPL_EOD!AK9+BYPL_EOD!AL9</f>
        <v>-0.54</v>
      </c>
      <c r="K9">
        <f>MES_EOD!AK9+MES_EOD!AL9</f>
        <v>-0.05</v>
      </c>
      <c r="L9">
        <f>NDMC_EOD!AK9+NDMC_EOD!AL9</f>
        <v>-0.22</v>
      </c>
      <c r="M9">
        <f>TPDDL_EOD!AK9+TPDDL_EOD!AL9</f>
        <v>-0.65</v>
      </c>
      <c r="N9">
        <f t="shared" si="0"/>
        <v>-2.39</v>
      </c>
      <c r="O9" s="154">
        <f t="shared" si="1"/>
        <v>-1.0000000000000231E-2</v>
      </c>
      <c r="P9">
        <v>-0.93389121338912151</v>
      </c>
      <c r="Q9">
        <v>-0.54225941422594148</v>
      </c>
      <c r="R9">
        <v>-5.0209205020920508E-2</v>
      </c>
      <c r="S9">
        <v>-0.22092050209205022</v>
      </c>
      <c r="T9">
        <v>-0.65271966527196656</v>
      </c>
      <c r="U9" s="156">
        <f t="shared" si="2"/>
        <v>-2.4000000000000004</v>
      </c>
      <c r="V9" s="154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-2.4000000000000004</v>
      </c>
      <c r="E10">
        <f>BAWANA!AM10</f>
        <v>0</v>
      </c>
      <c r="F10">
        <f t="shared" si="4"/>
        <v>256</v>
      </c>
      <c r="G10">
        <f t="shared" si="5"/>
        <v>-2.4000000000000004</v>
      </c>
      <c r="H10" s="154"/>
      <c r="I10">
        <f>BRPL_EOD!AK10+BRPL_EOD!AL10</f>
        <v>-0.93</v>
      </c>
      <c r="J10">
        <f>BYPL_EOD!AK10+BYPL_EOD!AL10</f>
        <v>-0.54</v>
      </c>
      <c r="K10">
        <f>MES_EOD!AK10+MES_EOD!AL10</f>
        <v>-0.05</v>
      </c>
      <c r="L10">
        <f>NDMC_EOD!AK10+NDMC_EOD!AL10</f>
        <v>-0.22</v>
      </c>
      <c r="M10">
        <f>TPDDL_EOD!AK10+TPDDL_EOD!AL10</f>
        <v>-0.65</v>
      </c>
      <c r="N10">
        <f t="shared" si="0"/>
        <v>-2.39</v>
      </c>
      <c r="O10" s="154">
        <f t="shared" si="1"/>
        <v>-1.0000000000000231E-2</v>
      </c>
      <c r="P10">
        <v>-0.93389121338912151</v>
      </c>
      <c r="Q10">
        <v>-0.54225941422594148</v>
      </c>
      <c r="R10">
        <v>-5.0209205020920508E-2</v>
      </c>
      <c r="S10">
        <v>-0.22092050209205022</v>
      </c>
      <c r="T10">
        <v>-0.65271966527196656</v>
      </c>
      <c r="U10" s="156">
        <f t="shared" si="2"/>
        <v>-2.4000000000000004</v>
      </c>
      <c r="V10" s="154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-2.4000000000000004</v>
      </c>
      <c r="E11">
        <f>BAWANA!AM11</f>
        <v>0</v>
      </c>
      <c r="F11">
        <f t="shared" si="4"/>
        <v>256</v>
      </c>
      <c r="G11">
        <f t="shared" si="5"/>
        <v>-2.4000000000000004</v>
      </c>
      <c r="H11" s="154"/>
      <c r="I11">
        <f>BRPL_EOD!AK11+BRPL_EOD!AL11</f>
        <v>-0.93</v>
      </c>
      <c r="J11">
        <f>BYPL_EOD!AK11+BYPL_EOD!AL11</f>
        <v>-0.54</v>
      </c>
      <c r="K11">
        <f>MES_EOD!AK11+MES_EOD!AL11</f>
        <v>-0.05</v>
      </c>
      <c r="L11">
        <f>NDMC_EOD!AK11+NDMC_EOD!AL11</f>
        <v>-0.22</v>
      </c>
      <c r="M11">
        <f>TPDDL_EOD!AK11+TPDDL_EOD!AL11</f>
        <v>-0.65</v>
      </c>
      <c r="N11">
        <f t="shared" si="0"/>
        <v>-2.39</v>
      </c>
      <c r="O11" s="154">
        <f t="shared" si="1"/>
        <v>-1.0000000000000231E-2</v>
      </c>
      <c r="P11">
        <v>-0.93389121338912151</v>
      </c>
      <c r="Q11">
        <v>-0.54225941422594148</v>
      </c>
      <c r="R11">
        <v>-5.0209205020920508E-2</v>
      </c>
      <c r="S11">
        <v>-0.22092050209205022</v>
      </c>
      <c r="T11">
        <v>-0.65271966527196656</v>
      </c>
      <c r="U11" s="156">
        <f t="shared" si="2"/>
        <v>-2.4000000000000004</v>
      </c>
      <c r="V11" s="154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-2.4000000000000004</v>
      </c>
      <c r="E12">
        <f>BAWANA!AM12</f>
        <v>0</v>
      </c>
      <c r="F12">
        <f t="shared" si="4"/>
        <v>256</v>
      </c>
      <c r="G12">
        <f t="shared" si="5"/>
        <v>-2.4000000000000004</v>
      </c>
      <c r="H12" s="154"/>
      <c r="I12">
        <f>BRPL_EOD!AK12+BRPL_EOD!AL12</f>
        <v>-0.93</v>
      </c>
      <c r="J12">
        <f>BYPL_EOD!AK12+BYPL_EOD!AL12</f>
        <v>-0.54</v>
      </c>
      <c r="K12">
        <f>MES_EOD!AK12+MES_EOD!AL12</f>
        <v>-0.05</v>
      </c>
      <c r="L12">
        <f>NDMC_EOD!AK12+NDMC_EOD!AL12</f>
        <v>-0.22</v>
      </c>
      <c r="M12">
        <f>TPDDL_EOD!AK12+TPDDL_EOD!AL12</f>
        <v>-0.65</v>
      </c>
      <c r="N12">
        <f t="shared" si="0"/>
        <v>-2.39</v>
      </c>
      <c r="O12" s="154">
        <f t="shared" si="1"/>
        <v>-1.0000000000000231E-2</v>
      </c>
      <c r="P12">
        <v>-0.93389121338912151</v>
      </c>
      <c r="Q12">
        <v>-0.54225941422594148</v>
      </c>
      <c r="R12">
        <v>-5.0209205020920508E-2</v>
      </c>
      <c r="S12">
        <v>-0.22092050209205022</v>
      </c>
      <c r="T12">
        <v>-0.65271966527196656</v>
      </c>
      <c r="U12" s="156">
        <f t="shared" si="2"/>
        <v>-2.4000000000000004</v>
      </c>
      <c r="V12" s="154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-2.4000000000000004</v>
      </c>
      <c r="E13">
        <f>BAWANA!AM13</f>
        <v>0</v>
      </c>
      <c r="F13">
        <f t="shared" si="4"/>
        <v>256</v>
      </c>
      <c r="G13">
        <f t="shared" si="5"/>
        <v>-2.4000000000000004</v>
      </c>
      <c r="H13" s="154"/>
      <c r="I13">
        <f>BRPL_EOD!AK13+BRPL_EOD!AL13</f>
        <v>-0.93</v>
      </c>
      <c r="J13">
        <f>BYPL_EOD!AK13+BYPL_EOD!AL13</f>
        <v>-0.54</v>
      </c>
      <c r="K13">
        <f>MES_EOD!AK13+MES_EOD!AL13</f>
        <v>-0.05</v>
      </c>
      <c r="L13">
        <f>NDMC_EOD!AK13+NDMC_EOD!AL13</f>
        <v>-0.22</v>
      </c>
      <c r="M13">
        <f>TPDDL_EOD!AK13+TPDDL_EOD!AL13</f>
        <v>-0.65</v>
      </c>
      <c r="N13">
        <f t="shared" si="0"/>
        <v>-2.39</v>
      </c>
      <c r="O13" s="154">
        <f t="shared" si="1"/>
        <v>-1.0000000000000231E-2</v>
      </c>
      <c r="P13">
        <v>-0.93389121338912151</v>
      </c>
      <c r="Q13">
        <v>-0.54225941422594148</v>
      </c>
      <c r="R13">
        <v>-5.0209205020920508E-2</v>
      </c>
      <c r="S13">
        <v>-0.22092050209205022</v>
      </c>
      <c r="T13">
        <v>-0.65271966527196656</v>
      </c>
      <c r="U13" s="156">
        <f t="shared" si="2"/>
        <v>-2.4000000000000004</v>
      </c>
      <c r="V13" s="154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-2.4000000000000004</v>
      </c>
      <c r="E14">
        <f>BAWANA!AM14</f>
        <v>0</v>
      </c>
      <c r="F14">
        <f t="shared" si="4"/>
        <v>256</v>
      </c>
      <c r="G14">
        <f t="shared" si="5"/>
        <v>-2.4000000000000004</v>
      </c>
      <c r="H14" s="154"/>
      <c r="I14">
        <f>BRPL_EOD!AK14+BRPL_EOD!AL14</f>
        <v>-0.93</v>
      </c>
      <c r="J14">
        <f>BYPL_EOD!AK14+BYPL_EOD!AL14</f>
        <v>-0.54</v>
      </c>
      <c r="K14">
        <f>MES_EOD!AK14+MES_EOD!AL14</f>
        <v>-0.05</v>
      </c>
      <c r="L14">
        <f>NDMC_EOD!AK14+NDMC_EOD!AL14</f>
        <v>-0.22</v>
      </c>
      <c r="M14">
        <f>TPDDL_EOD!AK14+TPDDL_EOD!AL14</f>
        <v>-0.65</v>
      </c>
      <c r="N14">
        <f t="shared" si="0"/>
        <v>-2.39</v>
      </c>
      <c r="O14" s="154">
        <f t="shared" si="1"/>
        <v>-1.0000000000000231E-2</v>
      </c>
      <c r="P14">
        <v>-0.93389121338912151</v>
      </c>
      <c r="Q14">
        <v>-0.54225941422594148</v>
      </c>
      <c r="R14">
        <v>-5.0209205020920508E-2</v>
      </c>
      <c r="S14">
        <v>-0.22092050209205022</v>
      </c>
      <c r="T14">
        <v>-0.65271966527196656</v>
      </c>
      <c r="U14" s="156">
        <f t="shared" si="2"/>
        <v>-2.4000000000000004</v>
      </c>
      <c r="V14" s="154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-2.4000000000000004</v>
      </c>
      <c r="E15">
        <f>BAWANA!AM15</f>
        <v>0</v>
      </c>
      <c r="F15">
        <f t="shared" si="4"/>
        <v>256</v>
      </c>
      <c r="G15">
        <f t="shared" si="5"/>
        <v>-2.4000000000000004</v>
      </c>
      <c r="H15" s="154"/>
      <c r="I15">
        <f>BRPL_EOD!AK15+BRPL_EOD!AL15</f>
        <v>-0.93</v>
      </c>
      <c r="J15">
        <f>BYPL_EOD!AK15+BYPL_EOD!AL15</f>
        <v>-0.54</v>
      </c>
      <c r="K15">
        <f>MES_EOD!AK15+MES_EOD!AL15</f>
        <v>-0.05</v>
      </c>
      <c r="L15">
        <f>NDMC_EOD!AK15+NDMC_EOD!AL15</f>
        <v>-0.22</v>
      </c>
      <c r="M15">
        <f>TPDDL_EOD!AK15+TPDDL_EOD!AL15</f>
        <v>-0.65</v>
      </c>
      <c r="N15">
        <f t="shared" si="0"/>
        <v>-2.39</v>
      </c>
      <c r="O15" s="154">
        <f t="shared" si="1"/>
        <v>-1.0000000000000231E-2</v>
      </c>
      <c r="P15">
        <v>-0.93389121338912151</v>
      </c>
      <c r="Q15">
        <v>-0.54225941422594148</v>
      </c>
      <c r="R15">
        <v>-5.0209205020920508E-2</v>
      </c>
      <c r="S15">
        <v>-0.22092050209205022</v>
      </c>
      <c r="T15">
        <v>-0.65271966527196656</v>
      </c>
      <c r="U15" s="156">
        <f t="shared" si="2"/>
        <v>-2.4000000000000004</v>
      </c>
      <c r="V15" s="154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-2.4000000000000004</v>
      </c>
      <c r="E16">
        <f>BAWANA!AM16</f>
        <v>0</v>
      </c>
      <c r="F16">
        <f t="shared" si="4"/>
        <v>256</v>
      </c>
      <c r="G16">
        <f t="shared" si="5"/>
        <v>-2.4000000000000004</v>
      </c>
      <c r="H16" s="154"/>
      <c r="I16">
        <f>BRPL_EOD!AK16+BRPL_EOD!AL16</f>
        <v>-0.93</v>
      </c>
      <c r="J16">
        <f>BYPL_EOD!AK16+BYPL_EOD!AL16</f>
        <v>-0.54</v>
      </c>
      <c r="K16">
        <f>MES_EOD!AK16+MES_EOD!AL16</f>
        <v>-0.05</v>
      </c>
      <c r="L16">
        <f>NDMC_EOD!AK16+NDMC_EOD!AL16</f>
        <v>-0.22</v>
      </c>
      <c r="M16">
        <f>TPDDL_EOD!AK16+TPDDL_EOD!AL16</f>
        <v>-0.65</v>
      </c>
      <c r="N16">
        <f t="shared" si="0"/>
        <v>-2.39</v>
      </c>
      <c r="O16" s="154">
        <f t="shared" si="1"/>
        <v>-1.0000000000000231E-2</v>
      </c>
      <c r="P16">
        <v>-0.93389121338912151</v>
      </c>
      <c r="Q16">
        <v>-0.54225941422594148</v>
      </c>
      <c r="R16">
        <v>-5.0209205020920508E-2</v>
      </c>
      <c r="S16">
        <v>-0.22092050209205022</v>
      </c>
      <c r="T16">
        <v>-0.65271966527196656</v>
      </c>
      <c r="U16" s="156">
        <f t="shared" si="2"/>
        <v>-2.4000000000000004</v>
      </c>
      <c r="V16" s="154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-2.4000000000000004</v>
      </c>
      <c r="E17">
        <f>BAWANA!AM17</f>
        <v>0</v>
      </c>
      <c r="F17">
        <f t="shared" si="4"/>
        <v>256</v>
      </c>
      <c r="G17">
        <f t="shared" si="5"/>
        <v>-2.4000000000000004</v>
      </c>
      <c r="H17" s="154"/>
      <c r="I17">
        <f>BRPL_EOD!AK17+BRPL_EOD!AL17</f>
        <v>-0.93</v>
      </c>
      <c r="J17">
        <f>BYPL_EOD!AK17+BYPL_EOD!AL17</f>
        <v>-0.54</v>
      </c>
      <c r="K17">
        <f>MES_EOD!AK17+MES_EOD!AL17</f>
        <v>-0.05</v>
      </c>
      <c r="L17">
        <f>NDMC_EOD!AK17+NDMC_EOD!AL17</f>
        <v>-0.22</v>
      </c>
      <c r="M17">
        <f>TPDDL_EOD!AK17+TPDDL_EOD!AL17</f>
        <v>-0.65</v>
      </c>
      <c r="N17">
        <f t="shared" si="0"/>
        <v>-2.39</v>
      </c>
      <c r="O17" s="154">
        <f t="shared" si="1"/>
        <v>-1.0000000000000231E-2</v>
      </c>
      <c r="P17">
        <v>-0.93389121338912151</v>
      </c>
      <c r="Q17">
        <v>-0.54225941422594148</v>
      </c>
      <c r="R17">
        <v>-5.0209205020920508E-2</v>
      </c>
      <c r="S17">
        <v>-0.22092050209205022</v>
      </c>
      <c r="T17">
        <v>-0.65271966527196656</v>
      </c>
      <c r="U17" s="156">
        <f t="shared" si="2"/>
        <v>-2.4000000000000004</v>
      </c>
      <c r="V17" s="154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-2.4000000000000004</v>
      </c>
      <c r="E18">
        <f>BAWANA!AM18</f>
        <v>0</v>
      </c>
      <c r="F18">
        <f t="shared" si="4"/>
        <v>256</v>
      </c>
      <c r="G18">
        <f t="shared" si="5"/>
        <v>-2.4000000000000004</v>
      </c>
      <c r="H18" s="154"/>
      <c r="I18">
        <f>BRPL_EOD!AK18+BRPL_EOD!AL18</f>
        <v>-0.93</v>
      </c>
      <c r="J18">
        <f>BYPL_EOD!AK18+BYPL_EOD!AL18</f>
        <v>-0.54</v>
      </c>
      <c r="K18">
        <f>MES_EOD!AK18+MES_EOD!AL18</f>
        <v>-0.05</v>
      </c>
      <c r="L18">
        <f>NDMC_EOD!AK18+NDMC_EOD!AL18</f>
        <v>-0.22</v>
      </c>
      <c r="M18">
        <f>TPDDL_EOD!AK18+TPDDL_EOD!AL18</f>
        <v>-0.65</v>
      </c>
      <c r="N18">
        <f t="shared" si="0"/>
        <v>-2.39</v>
      </c>
      <c r="O18" s="154">
        <f t="shared" si="1"/>
        <v>-1.0000000000000231E-2</v>
      </c>
      <c r="P18">
        <v>-0.93389121338912151</v>
      </c>
      <c r="Q18">
        <v>-0.54225941422594148</v>
      </c>
      <c r="R18">
        <v>-5.0209205020920508E-2</v>
      </c>
      <c r="S18">
        <v>-0.22092050209205022</v>
      </c>
      <c r="T18">
        <v>-0.65271966527196656</v>
      </c>
      <c r="U18" s="156">
        <f t="shared" si="2"/>
        <v>-2.4000000000000004</v>
      </c>
      <c r="V18" s="154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-2.4000000000000004</v>
      </c>
      <c r="E19">
        <f>BAWANA!AM19</f>
        <v>0</v>
      </c>
      <c r="F19">
        <f t="shared" si="4"/>
        <v>256</v>
      </c>
      <c r="G19">
        <f t="shared" si="5"/>
        <v>-2.4000000000000004</v>
      </c>
      <c r="H19" s="154"/>
      <c r="I19">
        <f>BRPL_EOD!AK19+BRPL_EOD!AL19</f>
        <v>-0.93</v>
      </c>
      <c r="J19">
        <f>BYPL_EOD!AK19+BYPL_EOD!AL19</f>
        <v>-0.54</v>
      </c>
      <c r="K19">
        <f>MES_EOD!AK19+MES_EOD!AL19</f>
        <v>-0.05</v>
      </c>
      <c r="L19">
        <f>NDMC_EOD!AK19+NDMC_EOD!AL19</f>
        <v>-0.22</v>
      </c>
      <c r="M19">
        <f>TPDDL_EOD!AK19+TPDDL_EOD!AL19</f>
        <v>-0.65</v>
      </c>
      <c r="N19">
        <f t="shared" si="0"/>
        <v>-2.39</v>
      </c>
      <c r="O19" s="154">
        <f t="shared" si="1"/>
        <v>-1.0000000000000231E-2</v>
      </c>
      <c r="P19">
        <v>-0.93389121338912151</v>
      </c>
      <c r="Q19">
        <v>-0.54225941422594148</v>
      </c>
      <c r="R19">
        <v>-5.0209205020920508E-2</v>
      </c>
      <c r="S19">
        <v>-0.22092050209205022</v>
      </c>
      <c r="T19">
        <v>-0.65271966527196656</v>
      </c>
      <c r="U19" s="156">
        <f t="shared" si="2"/>
        <v>-2.4000000000000004</v>
      </c>
      <c r="V19" s="154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-2.4000000000000004</v>
      </c>
      <c r="E20">
        <f>BAWANA!AM20</f>
        <v>0</v>
      </c>
      <c r="F20">
        <f t="shared" si="4"/>
        <v>256</v>
      </c>
      <c r="G20">
        <f t="shared" si="5"/>
        <v>-2.4000000000000004</v>
      </c>
      <c r="H20" s="154"/>
      <c r="I20">
        <f>BRPL_EOD!AK20+BRPL_EOD!AL20</f>
        <v>-0.93</v>
      </c>
      <c r="J20">
        <f>BYPL_EOD!AK20+BYPL_EOD!AL20</f>
        <v>-0.54</v>
      </c>
      <c r="K20">
        <f>MES_EOD!AK20+MES_EOD!AL20</f>
        <v>-0.05</v>
      </c>
      <c r="L20">
        <f>NDMC_EOD!AK20+NDMC_EOD!AL20</f>
        <v>-0.22</v>
      </c>
      <c r="M20">
        <f>TPDDL_EOD!AK20+TPDDL_EOD!AL20</f>
        <v>-0.65</v>
      </c>
      <c r="N20">
        <f t="shared" si="0"/>
        <v>-2.39</v>
      </c>
      <c r="O20" s="154">
        <f t="shared" si="1"/>
        <v>-1.0000000000000231E-2</v>
      </c>
      <c r="P20">
        <v>-0.93389121338912151</v>
      </c>
      <c r="Q20">
        <v>-0.54225941422594148</v>
      </c>
      <c r="R20">
        <v>-5.0209205020920508E-2</v>
      </c>
      <c r="S20">
        <v>-0.22092050209205022</v>
      </c>
      <c r="T20">
        <v>-0.65271966527196656</v>
      </c>
      <c r="U20" s="156">
        <f t="shared" si="2"/>
        <v>-2.4000000000000004</v>
      </c>
      <c r="V20" s="154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-2.4000000000000004</v>
      </c>
      <c r="E21">
        <f>BAWANA!AM21</f>
        <v>0</v>
      </c>
      <c r="F21">
        <f t="shared" si="4"/>
        <v>256</v>
      </c>
      <c r="G21">
        <f t="shared" si="5"/>
        <v>-2.4000000000000004</v>
      </c>
      <c r="H21" s="154"/>
      <c r="I21">
        <f>BRPL_EOD!AK21+BRPL_EOD!AL21</f>
        <v>-0.93</v>
      </c>
      <c r="J21">
        <f>BYPL_EOD!AK21+BYPL_EOD!AL21</f>
        <v>-0.54</v>
      </c>
      <c r="K21">
        <f>MES_EOD!AK21+MES_EOD!AL21</f>
        <v>-0.05</v>
      </c>
      <c r="L21">
        <f>NDMC_EOD!AK21+NDMC_EOD!AL21</f>
        <v>-0.22</v>
      </c>
      <c r="M21">
        <f>TPDDL_EOD!AK21+TPDDL_EOD!AL21</f>
        <v>-0.65</v>
      </c>
      <c r="N21">
        <f t="shared" si="0"/>
        <v>-2.39</v>
      </c>
      <c r="O21" s="154">
        <f t="shared" si="1"/>
        <v>-1.0000000000000231E-2</v>
      </c>
      <c r="P21">
        <v>-0.93389121338912151</v>
      </c>
      <c r="Q21">
        <v>-0.54225941422594148</v>
      </c>
      <c r="R21">
        <v>-5.0209205020920508E-2</v>
      </c>
      <c r="S21">
        <v>-0.22092050209205022</v>
      </c>
      <c r="T21">
        <v>-0.65271966527196656</v>
      </c>
      <c r="U21" s="156">
        <f t="shared" si="2"/>
        <v>-2.4000000000000004</v>
      </c>
      <c r="V21" s="154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-2.4000000000000004</v>
      </c>
      <c r="E22">
        <f>BAWANA!AM22</f>
        <v>0</v>
      </c>
      <c r="F22">
        <f t="shared" si="4"/>
        <v>256</v>
      </c>
      <c r="G22">
        <f t="shared" si="5"/>
        <v>-2.4000000000000004</v>
      </c>
      <c r="H22" s="154"/>
      <c r="I22">
        <f>BRPL_EOD!AK22+BRPL_EOD!AL22</f>
        <v>-0.93</v>
      </c>
      <c r="J22">
        <f>BYPL_EOD!AK22+BYPL_EOD!AL22</f>
        <v>-0.54</v>
      </c>
      <c r="K22">
        <f>MES_EOD!AK22+MES_EOD!AL22</f>
        <v>-0.05</v>
      </c>
      <c r="L22">
        <f>NDMC_EOD!AK22+NDMC_EOD!AL22</f>
        <v>-0.22</v>
      </c>
      <c r="M22">
        <f>TPDDL_EOD!AK22+TPDDL_EOD!AL22</f>
        <v>-0.65</v>
      </c>
      <c r="N22">
        <f t="shared" si="0"/>
        <v>-2.39</v>
      </c>
      <c r="O22" s="154">
        <f t="shared" si="1"/>
        <v>-1.0000000000000231E-2</v>
      </c>
      <c r="P22">
        <v>-0.93389121338912151</v>
      </c>
      <c r="Q22">
        <v>-0.54225941422594148</v>
      </c>
      <c r="R22">
        <v>-5.0209205020920508E-2</v>
      </c>
      <c r="S22">
        <v>-0.22092050209205022</v>
      </c>
      <c r="T22">
        <v>-0.65271966527196656</v>
      </c>
      <c r="U22" s="156">
        <f t="shared" si="2"/>
        <v>-2.4000000000000004</v>
      </c>
      <c r="V22" s="154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-2.4000000000000004</v>
      </c>
      <c r="E23">
        <f>BAWANA!AM23</f>
        <v>0</v>
      </c>
      <c r="F23">
        <f t="shared" si="4"/>
        <v>256</v>
      </c>
      <c r="G23">
        <f t="shared" si="5"/>
        <v>-2.4000000000000004</v>
      </c>
      <c r="H23" s="154"/>
      <c r="I23">
        <f>BRPL_EOD!AK23+BRPL_EOD!AL23</f>
        <v>-0.93</v>
      </c>
      <c r="J23">
        <f>BYPL_EOD!AK23+BYPL_EOD!AL23</f>
        <v>-0.54</v>
      </c>
      <c r="K23">
        <f>MES_EOD!AK23+MES_EOD!AL23</f>
        <v>-0.05</v>
      </c>
      <c r="L23">
        <f>NDMC_EOD!AK23+NDMC_EOD!AL23</f>
        <v>-0.22</v>
      </c>
      <c r="M23">
        <f>TPDDL_EOD!AK23+TPDDL_EOD!AL23</f>
        <v>-0.65</v>
      </c>
      <c r="N23">
        <f t="shared" si="0"/>
        <v>-2.39</v>
      </c>
      <c r="O23" s="154">
        <f t="shared" si="1"/>
        <v>-1.0000000000000231E-2</v>
      </c>
      <c r="P23">
        <v>-0.93389121338912151</v>
      </c>
      <c r="Q23">
        <v>-0.54225941422594148</v>
      </c>
      <c r="R23">
        <v>-5.0209205020920508E-2</v>
      </c>
      <c r="S23">
        <v>-0.22092050209205022</v>
      </c>
      <c r="T23">
        <v>-0.65271966527196656</v>
      </c>
      <c r="U23" s="156">
        <f t="shared" si="2"/>
        <v>-2.4000000000000004</v>
      </c>
      <c r="V23" s="154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-2.4000000000000004</v>
      </c>
      <c r="E24">
        <f>BAWANA!AM24</f>
        <v>0</v>
      </c>
      <c r="F24">
        <f t="shared" si="4"/>
        <v>256</v>
      </c>
      <c r="G24">
        <f t="shared" si="5"/>
        <v>-2.4000000000000004</v>
      </c>
      <c r="H24" s="154"/>
      <c r="I24">
        <f>BRPL_EOD!AK24+BRPL_EOD!AL24</f>
        <v>-0.93</v>
      </c>
      <c r="J24">
        <f>BYPL_EOD!AK24+BYPL_EOD!AL24</f>
        <v>-0.54</v>
      </c>
      <c r="K24">
        <f>MES_EOD!AK24+MES_EOD!AL24</f>
        <v>-0.05</v>
      </c>
      <c r="L24">
        <f>NDMC_EOD!AK24+NDMC_EOD!AL24</f>
        <v>-0.22</v>
      </c>
      <c r="M24">
        <f>TPDDL_EOD!AK24+TPDDL_EOD!AL24</f>
        <v>-0.65</v>
      </c>
      <c r="N24">
        <f t="shared" si="0"/>
        <v>-2.39</v>
      </c>
      <c r="O24" s="154">
        <f t="shared" si="1"/>
        <v>-1.0000000000000231E-2</v>
      </c>
      <c r="P24">
        <v>-0.93389121338912151</v>
      </c>
      <c r="Q24">
        <v>-0.54225941422594148</v>
      </c>
      <c r="R24">
        <v>-5.0209205020920508E-2</v>
      </c>
      <c r="S24">
        <v>-0.22092050209205022</v>
      </c>
      <c r="T24">
        <v>-0.65271966527196656</v>
      </c>
      <c r="U24" s="156">
        <f t="shared" si="2"/>
        <v>-2.4000000000000004</v>
      </c>
      <c r="V24" s="154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-2.4000000000000004</v>
      </c>
      <c r="E25">
        <f>BAWANA!AM25</f>
        <v>0</v>
      </c>
      <c r="F25">
        <f t="shared" si="4"/>
        <v>256</v>
      </c>
      <c r="G25">
        <f t="shared" si="5"/>
        <v>-2.4000000000000004</v>
      </c>
      <c r="H25" s="154"/>
      <c r="I25">
        <f>BRPL_EOD!AK25+BRPL_EOD!AL25</f>
        <v>-0.93</v>
      </c>
      <c r="J25">
        <f>BYPL_EOD!AK25+BYPL_EOD!AL25</f>
        <v>-0.54</v>
      </c>
      <c r="K25">
        <f>MES_EOD!AK25+MES_EOD!AL25</f>
        <v>-0.05</v>
      </c>
      <c r="L25">
        <f>NDMC_EOD!AK25+NDMC_EOD!AL25</f>
        <v>-0.22</v>
      </c>
      <c r="M25">
        <f>TPDDL_EOD!AK25+TPDDL_EOD!AL25</f>
        <v>-0.65</v>
      </c>
      <c r="N25">
        <f t="shared" si="0"/>
        <v>-2.39</v>
      </c>
      <c r="O25" s="154">
        <f t="shared" si="1"/>
        <v>-1.0000000000000231E-2</v>
      </c>
      <c r="P25">
        <v>-0.93389121338912151</v>
      </c>
      <c r="Q25">
        <v>-0.54225941422594148</v>
      </c>
      <c r="R25">
        <v>-5.0209205020920508E-2</v>
      </c>
      <c r="S25">
        <v>-0.22092050209205022</v>
      </c>
      <c r="T25">
        <v>-0.65271966527196656</v>
      </c>
      <c r="U25" s="156">
        <f t="shared" si="2"/>
        <v>-2.4000000000000004</v>
      </c>
      <c r="V25" s="154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-2.4000000000000004</v>
      </c>
      <c r="E26">
        <f>BAWANA!AM26</f>
        <v>0</v>
      </c>
      <c r="F26">
        <f t="shared" si="4"/>
        <v>256</v>
      </c>
      <c r="G26">
        <f t="shared" si="5"/>
        <v>-2.4000000000000004</v>
      </c>
      <c r="H26" s="154"/>
      <c r="I26">
        <f>BRPL_EOD!AK26+BRPL_EOD!AL26</f>
        <v>-0.93</v>
      </c>
      <c r="J26">
        <f>BYPL_EOD!AK26+BYPL_EOD!AL26</f>
        <v>-0.54</v>
      </c>
      <c r="K26">
        <f>MES_EOD!AK26+MES_EOD!AL26</f>
        <v>-0.05</v>
      </c>
      <c r="L26">
        <f>NDMC_EOD!AK26+NDMC_EOD!AL26</f>
        <v>-0.22</v>
      </c>
      <c r="M26">
        <f>TPDDL_EOD!AK26+TPDDL_EOD!AL26</f>
        <v>-0.65</v>
      </c>
      <c r="N26">
        <f t="shared" si="0"/>
        <v>-2.39</v>
      </c>
      <c r="O26" s="154">
        <f t="shared" si="1"/>
        <v>-1.0000000000000231E-2</v>
      </c>
      <c r="P26">
        <v>-0.93389121338912151</v>
      </c>
      <c r="Q26">
        <v>-0.54225941422594148</v>
      </c>
      <c r="R26">
        <v>-5.0209205020920508E-2</v>
      </c>
      <c r="S26">
        <v>-0.22092050209205022</v>
      </c>
      <c r="T26">
        <v>-0.65271966527196656</v>
      </c>
      <c r="U26" s="156">
        <f t="shared" si="2"/>
        <v>-2.4000000000000004</v>
      </c>
      <c r="V26" s="154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-2.4000000000000004</v>
      </c>
      <c r="E27">
        <f>BAWANA!AM27</f>
        <v>0</v>
      </c>
      <c r="F27">
        <f t="shared" si="4"/>
        <v>256</v>
      </c>
      <c r="G27">
        <f t="shared" si="5"/>
        <v>-2.4000000000000004</v>
      </c>
      <c r="H27" s="154"/>
      <c r="I27">
        <f>BRPL_EOD!AK27+BRPL_EOD!AL27</f>
        <v>-0.93</v>
      </c>
      <c r="J27">
        <f>BYPL_EOD!AK27+BYPL_EOD!AL27</f>
        <v>-0.54</v>
      </c>
      <c r="K27">
        <f>MES_EOD!AK27+MES_EOD!AL27</f>
        <v>-0.05</v>
      </c>
      <c r="L27">
        <f>NDMC_EOD!AK27+NDMC_EOD!AL27</f>
        <v>-0.22</v>
      </c>
      <c r="M27">
        <f>TPDDL_EOD!AK27+TPDDL_EOD!AL27</f>
        <v>-0.65</v>
      </c>
      <c r="N27">
        <f t="shared" si="0"/>
        <v>-2.39</v>
      </c>
      <c r="O27" s="154">
        <f t="shared" si="1"/>
        <v>-1.0000000000000231E-2</v>
      </c>
      <c r="P27">
        <v>-0.93389121338912151</v>
      </c>
      <c r="Q27">
        <v>-0.54225941422594148</v>
      </c>
      <c r="R27">
        <v>-5.0209205020920508E-2</v>
      </c>
      <c r="S27">
        <v>-0.22092050209205022</v>
      </c>
      <c r="T27">
        <v>-0.65271966527196656</v>
      </c>
      <c r="U27" s="156">
        <f t="shared" si="2"/>
        <v>-2.4000000000000004</v>
      </c>
      <c r="V27" s="154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-2.4000000000000004</v>
      </c>
      <c r="E28">
        <f>BAWANA!AM28</f>
        <v>0</v>
      </c>
      <c r="F28">
        <f t="shared" si="4"/>
        <v>256</v>
      </c>
      <c r="G28">
        <f t="shared" si="5"/>
        <v>-2.4000000000000004</v>
      </c>
      <c r="H28" s="154"/>
      <c r="I28">
        <f>BRPL_EOD!AK28+BRPL_EOD!AL28</f>
        <v>-0.93</v>
      </c>
      <c r="J28">
        <f>BYPL_EOD!AK28+BYPL_EOD!AL28</f>
        <v>-0.54</v>
      </c>
      <c r="K28">
        <f>MES_EOD!AK28+MES_EOD!AL28</f>
        <v>-0.05</v>
      </c>
      <c r="L28">
        <f>NDMC_EOD!AK28+NDMC_EOD!AL28</f>
        <v>-0.22</v>
      </c>
      <c r="M28">
        <f>TPDDL_EOD!AK28+TPDDL_EOD!AL28</f>
        <v>-0.65</v>
      </c>
      <c r="N28">
        <f t="shared" si="0"/>
        <v>-2.39</v>
      </c>
      <c r="O28" s="154">
        <f t="shared" si="1"/>
        <v>-1.0000000000000231E-2</v>
      </c>
      <c r="P28">
        <v>-0.93389121338912151</v>
      </c>
      <c r="Q28">
        <v>-0.54225941422594148</v>
      </c>
      <c r="R28">
        <v>-5.0209205020920508E-2</v>
      </c>
      <c r="S28">
        <v>-0.22092050209205022</v>
      </c>
      <c r="T28">
        <v>-0.65271966527196656</v>
      </c>
      <c r="U28" s="156">
        <f t="shared" si="2"/>
        <v>-2.4000000000000004</v>
      </c>
      <c r="V28" s="154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-2.4000000000000004</v>
      </c>
      <c r="E29">
        <f>BAWANA!AM29</f>
        <v>0</v>
      </c>
      <c r="F29">
        <f t="shared" si="4"/>
        <v>256</v>
      </c>
      <c r="G29">
        <f t="shared" si="5"/>
        <v>-2.4000000000000004</v>
      </c>
      <c r="H29" s="154"/>
      <c r="I29">
        <f>BRPL_EOD!AK29+BRPL_EOD!AL29</f>
        <v>-0.93</v>
      </c>
      <c r="J29">
        <f>BYPL_EOD!AK29+BYPL_EOD!AL29</f>
        <v>-0.54</v>
      </c>
      <c r="K29">
        <f>MES_EOD!AK29+MES_EOD!AL29</f>
        <v>-0.05</v>
      </c>
      <c r="L29">
        <f>NDMC_EOD!AK29+NDMC_EOD!AL29</f>
        <v>-0.22</v>
      </c>
      <c r="M29">
        <f>TPDDL_EOD!AK29+TPDDL_EOD!AL29</f>
        <v>-0.65</v>
      </c>
      <c r="N29">
        <f t="shared" si="0"/>
        <v>-2.39</v>
      </c>
      <c r="O29" s="154">
        <f t="shared" si="1"/>
        <v>-1.0000000000000231E-2</v>
      </c>
      <c r="P29">
        <v>-0.93389121338912151</v>
      </c>
      <c r="Q29">
        <v>-0.54225941422594148</v>
      </c>
      <c r="R29">
        <v>-5.0209205020920508E-2</v>
      </c>
      <c r="S29">
        <v>-0.22092050209205022</v>
      </c>
      <c r="T29">
        <v>-0.65271966527196656</v>
      </c>
      <c r="U29" s="156">
        <f t="shared" si="2"/>
        <v>-2.4000000000000004</v>
      </c>
      <c r="V29" s="154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-2.4000000000000004</v>
      </c>
      <c r="E30">
        <f>BAWANA!AM30</f>
        <v>0</v>
      </c>
      <c r="F30">
        <f t="shared" si="4"/>
        <v>256</v>
      </c>
      <c r="G30">
        <f t="shared" si="5"/>
        <v>-2.4000000000000004</v>
      </c>
      <c r="H30" s="154"/>
      <c r="I30">
        <f>BRPL_EOD!AK30+BRPL_EOD!AL30</f>
        <v>-0.93</v>
      </c>
      <c r="J30">
        <f>BYPL_EOD!AK30+BYPL_EOD!AL30</f>
        <v>-0.54</v>
      </c>
      <c r="K30">
        <f>MES_EOD!AK30+MES_EOD!AL30</f>
        <v>-0.05</v>
      </c>
      <c r="L30">
        <f>NDMC_EOD!AK30+NDMC_EOD!AL30</f>
        <v>-0.22</v>
      </c>
      <c r="M30">
        <f>TPDDL_EOD!AK30+TPDDL_EOD!AL30</f>
        <v>-0.65</v>
      </c>
      <c r="N30">
        <f t="shared" si="0"/>
        <v>-2.39</v>
      </c>
      <c r="O30" s="154">
        <f t="shared" si="1"/>
        <v>-1.0000000000000231E-2</v>
      </c>
      <c r="P30">
        <v>-0.93389121338912151</v>
      </c>
      <c r="Q30">
        <v>-0.54225941422594148</v>
      </c>
      <c r="R30">
        <v>-5.0209205020920508E-2</v>
      </c>
      <c r="S30">
        <v>-0.22092050209205022</v>
      </c>
      <c r="T30">
        <v>-0.65271966527196656</v>
      </c>
      <c r="U30" s="156">
        <f t="shared" si="2"/>
        <v>-2.4000000000000004</v>
      </c>
      <c r="V30" s="154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-2.4000000000000004</v>
      </c>
      <c r="E31">
        <f>BAWANA!AM31</f>
        <v>0</v>
      </c>
      <c r="F31">
        <f t="shared" si="4"/>
        <v>256</v>
      </c>
      <c r="G31">
        <f t="shared" si="5"/>
        <v>-2.4000000000000004</v>
      </c>
      <c r="H31" s="154"/>
      <c r="I31">
        <f>BRPL_EOD!AK31+BRPL_EOD!AL31</f>
        <v>-0.93</v>
      </c>
      <c r="J31">
        <f>BYPL_EOD!AK31+BYPL_EOD!AL31</f>
        <v>-0.54</v>
      </c>
      <c r="K31">
        <f>MES_EOD!AK31+MES_EOD!AL31</f>
        <v>-0.05</v>
      </c>
      <c r="L31">
        <f>NDMC_EOD!AK31+NDMC_EOD!AL31</f>
        <v>-0.22</v>
      </c>
      <c r="M31">
        <f>TPDDL_EOD!AK31+TPDDL_EOD!AL31</f>
        <v>-0.65</v>
      </c>
      <c r="N31">
        <f t="shared" si="0"/>
        <v>-2.39</v>
      </c>
      <c r="O31" s="154">
        <f t="shared" si="1"/>
        <v>-1.0000000000000231E-2</v>
      </c>
      <c r="P31">
        <v>-0.93389121338912151</v>
      </c>
      <c r="Q31">
        <v>-0.54225941422594148</v>
      </c>
      <c r="R31">
        <v>-5.0209205020920508E-2</v>
      </c>
      <c r="S31">
        <v>-0.22092050209205022</v>
      </c>
      <c r="T31">
        <v>-0.65271966527196656</v>
      </c>
      <c r="U31" s="156">
        <f t="shared" si="2"/>
        <v>-2.4000000000000004</v>
      </c>
      <c r="V31" s="154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-2.4000000000000004</v>
      </c>
      <c r="E32">
        <f>BAWANA!AM32</f>
        <v>0</v>
      </c>
      <c r="F32">
        <f t="shared" si="4"/>
        <v>256</v>
      </c>
      <c r="G32">
        <f t="shared" si="5"/>
        <v>-2.4000000000000004</v>
      </c>
      <c r="H32" s="154"/>
      <c r="I32">
        <f>BRPL_EOD!AK32+BRPL_EOD!AL32</f>
        <v>-0.93</v>
      </c>
      <c r="J32">
        <f>BYPL_EOD!AK32+BYPL_EOD!AL32</f>
        <v>-0.54</v>
      </c>
      <c r="K32">
        <f>MES_EOD!AK32+MES_EOD!AL32</f>
        <v>-0.05</v>
      </c>
      <c r="L32">
        <f>NDMC_EOD!AK32+NDMC_EOD!AL32</f>
        <v>-0.22</v>
      </c>
      <c r="M32">
        <f>TPDDL_EOD!AK32+TPDDL_EOD!AL32</f>
        <v>-0.65</v>
      </c>
      <c r="N32">
        <f t="shared" si="0"/>
        <v>-2.39</v>
      </c>
      <c r="O32" s="154">
        <f t="shared" si="1"/>
        <v>-1.0000000000000231E-2</v>
      </c>
      <c r="P32">
        <v>-0.93389121338912151</v>
      </c>
      <c r="Q32">
        <v>-0.54225941422594148</v>
      </c>
      <c r="R32">
        <v>-5.0209205020920508E-2</v>
      </c>
      <c r="S32">
        <v>-0.22092050209205022</v>
      </c>
      <c r="T32">
        <v>-0.65271966527196656</v>
      </c>
      <c r="U32" s="156">
        <f t="shared" si="2"/>
        <v>-2.4000000000000004</v>
      </c>
      <c r="V32" s="154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-2.4000000000000004</v>
      </c>
      <c r="E33">
        <f>BAWANA!AM33</f>
        <v>0</v>
      </c>
      <c r="F33">
        <f t="shared" si="4"/>
        <v>256</v>
      </c>
      <c r="G33">
        <f t="shared" si="5"/>
        <v>-2.4000000000000004</v>
      </c>
      <c r="H33" s="154"/>
      <c r="I33">
        <f>BRPL_EOD!AK33+BRPL_EOD!AL33</f>
        <v>-0.93</v>
      </c>
      <c r="J33">
        <f>BYPL_EOD!AK33+BYPL_EOD!AL33</f>
        <v>-0.54</v>
      </c>
      <c r="K33">
        <f>MES_EOD!AK33+MES_EOD!AL33</f>
        <v>-0.05</v>
      </c>
      <c r="L33">
        <f>NDMC_EOD!AK33+NDMC_EOD!AL33</f>
        <v>-0.22</v>
      </c>
      <c r="M33">
        <f>TPDDL_EOD!AK33+TPDDL_EOD!AL33</f>
        <v>-0.65</v>
      </c>
      <c r="N33">
        <f t="shared" si="0"/>
        <v>-2.39</v>
      </c>
      <c r="O33" s="154">
        <f t="shared" si="1"/>
        <v>-1.0000000000000231E-2</v>
      </c>
      <c r="P33">
        <v>-0.93389121338912151</v>
      </c>
      <c r="Q33">
        <v>-0.54225941422594148</v>
      </c>
      <c r="R33">
        <v>-5.0209205020920508E-2</v>
      </c>
      <c r="S33">
        <v>-0.22092050209205022</v>
      </c>
      <c r="T33">
        <v>-0.65271966527196656</v>
      </c>
      <c r="U33" s="156">
        <f t="shared" si="2"/>
        <v>-2.4000000000000004</v>
      </c>
      <c r="V33" s="154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-2.4000000000000004</v>
      </c>
      <c r="E34">
        <f>BAWANA!AM34</f>
        <v>0</v>
      </c>
      <c r="F34">
        <f t="shared" si="4"/>
        <v>256</v>
      </c>
      <c r="G34">
        <f t="shared" si="5"/>
        <v>-2.4000000000000004</v>
      </c>
      <c r="H34" s="154"/>
      <c r="I34">
        <f>BRPL_EOD!AK34+BRPL_EOD!AL34</f>
        <v>-0.93</v>
      </c>
      <c r="J34">
        <f>BYPL_EOD!AK34+BYPL_EOD!AL34</f>
        <v>-0.54</v>
      </c>
      <c r="K34">
        <f>MES_EOD!AK34+MES_EOD!AL34</f>
        <v>-0.05</v>
      </c>
      <c r="L34">
        <f>NDMC_EOD!AK34+NDMC_EOD!AL34</f>
        <v>-0.22</v>
      </c>
      <c r="M34">
        <f>TPDDL_EOD!AK34+TPDDL_EOD!AL34</f>
        <v>-0.65</v>
      </c>
      <c r="N34">
        <f t="shared" si="0"/>
        <v>-2.39</v>
      </c>
      <c r="O34" s="154">
        <f t="shared" si="1"/>
        <v>-1.0000000000000231E-2</v>
      </c>
      <c r="P34">
        <v>-0.93389121338912151</v>
      </c>
      <c r="Q34">
        <v>-0.54225941422594148</v>
      </c>
      <c r="R34">
        <v>-5.0209205020920508E-2</v>
      </c>
      <c r="S34">
        <v>-0.22092050209205022</v>
      </c>
      <c r="T34">
        <v>-0.65271966527196656</v>
      </c>
      <c r="U34" s="156">
        <f t="shared" si="2"/>
        <v>-2.4000000000000004</v>
      </c>
      <c r="V34" s="154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-2.4000000000000004</v>
      </c>
      <c r="E35">
        <f>BAWANA!AM35</f>
        <v>0</v>
      </c>
      <c r="F35">
        <f t="shared" si="4"/>
        <v>256</v>
      </c>
      <c r="G35">
        <f t="shared" si="5"/>
        <v>-2.4000000000000004</v>
      </c>
      <c r="H35" s="154"/>
      <c r="I35">
        <f>BRPL_EOD!AK35+BRPL_EOD!AL35</f>
        <v>-0.93</v>
      </c>
      <c r="J35">
        <f>BYPL_EOD!AK35+BYPL_EOD!AL35</f>
        <v>-0.54</v>
      </c>
      <c r="K35">
        <f>MES_EOD!AK35+MES_EOD!AL35</f>
        <v>-0.05</v>
      </c>
      <c r="L35">
        <f>NDMC_EOD!AK35+NDMC_EOD!AL35</f>
        <v>-0.22</v>
      </c>
      <c r="M35">
        <f>TPDDL_EOD!AK35+TPDDL_EOD!AL35</f>
        <v>-0.65</v>
      </c>
      <c r="N35">
        <f t="shared" si="0"/>
        <v>-2.39</v>
      </c>
      <c r="O35" s="154">
        <f t="shared" si="1"/>
        <v>-1.0000000000000231E-2</v>
      </c>
      <c r="P35">
        <v>-0.93389121338912151</v>
      </c>
      <c r="Q35">
        <v>-0.54225941422594148</v>
      </c>
      <c r="R35">
        <v>-5.0209205020920508E-2</v>
      </c>
      <c r="S35">
        <v>-0.22092050209205022</v>
      </c>
      <c r="T35">
        <v>-0.65271966527196656</v>
      </c>
      <c r="U35" s="156">
        <f t="shared" si="2"/>
        <v>-2.4000000000000004</v>
      </c>
      <c r="V35" s="154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-2.4000000000000004</v>
      </c>
      <c r="E36">
        <f>BAWANA!AM36</f>
        <v>0</v>
      </c>
      <c r="F36">
        <f t="shared" si="4"/>
        <v>256</v>
      </c>
      <c r="G36">
        <f t="shared" si="5"/>
        <v>-2.4000000000000004</v>
      </c>
      <c r="H36" s="154"/>
      <c r="I36">
        <f>BRPL_EOD!AK36+BRPL_EOD!AL36</f>
        <v>-0.93</v>
      </c>
      <c r="J36">
        <f>BYPL_EOD!AK36+BYPL_EOD!AL36</f>
        <v>-0.54</v>
      </c>
      <c r="K36">
        <f>MES_EOD!AK36+MES_EOD!AL36</f>
        <v>-0.05</v>
      </c>
      <c r="L36">
        <f>NDMC_EOD!AK36+NDMC_EOD!AL36</f>
        <v>-0.22</v>
      </c>
      <c r="M36">
        <f>TPDDL_EOD!AK36+TPDDL_EOD!AL36</f>
        <v>-0.65</v>
      </c>
      <c r="N36">
        <f t="shared" si="0"/>
        <v>-2.39</v>
      </c>
      <c r="O36" s="154">
        <f t="shared" si="1"/>
        <v>-1.0000000000000231E-2</v>
      </c>
      <c r="P36">
        <v>-0.93389121338912151</v>
      </c>
      <c r="Q36">
        <v>-0.54225941422594148</v>
      </c>
      <c r="R36">
        <v>-5.0209205020920508E-2</v>
      </c>
      <c r="S36">
        <v>-0.22092050209205022</v>
      </c>
      <c r="T36">
        <v>-0.65271966527196656</v>
      </c>
      <c r="U36" s="156">
        <f t="shared" si="2"/>
        <v>-2.4000000000000004</v>
      </c>
      <c r="V36" s="154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-2.4000000000000004</v>
      </c>
      <c r="E37">
        <f>BAWANA!AM37</f>
        <v>0</v>
      </c>
      <c r="F37">
        <f t="shared" si="4"/>
        <v>256</v>
      </c>
      <c r="G37">
        <f t="shared" si="5"/>
        <v>-2.4000000000000004</v>
      </c>
      <c r="H37" s="154"/>
      <c r="I37">
        <f>BRPL_EOD!AK37+BRPL_EOD!AL37</f>
        <v>-0.93</v>
      </c>
      <c r="J37">
        <f>BYPL_EOD!AK37+BYPL_EOD!AL37</f>
        <v>-0.54</v>
      </c>
      <c r="K37">
        <f>MES_EOD!AK37+MES_EOD!AL37</f>
        <v>-0.05</v>
      </c>
      <c r="L37">
        <f>NDMC_EOD!AK37+NDMC_EOD!AL37</f>
        <v>-0.22</v>
      </c>
      <c r="M37">
        <f>TPDDL_EOD!AK37+TPDDL_EOD!AL37</f>
        <v>-0.65</v>
      </c>
      <c r="N37">
        <f t="shared" si="0"/>
        <v>-2.39</v>
      </c>
      <c r="O37" s="154">
        <f t="shared" si="1"/>
        <v>-1.0000000000000231E-2</v>
      </c>
      <c r="P37">
        <v>-0.93389121338912151</v>
      </c>
      <c r="Q37">
        <v>-0.54225941422594148</v>
      </c>
      <c r="R37">
        <v>-5.0209205020920508E-2</v>
      </c>
      <c r="S37">
        <v>-0.22092050209205022</v>
      </c>
      <c r="T37">
        <v>-0.65271966527196656</v>
      </c>
      <c r="U37" s="156">
        <f t="shared" si="2"/>
        <v>-2.4000000000000004</v>
      </c>
      <c r="V37" s="154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-2.4000000000000004</v>
      </c>
      <c r="E38">
        <f>BAWANA!AM38</f>
        <v>0</v>
      </c>
      <c r="F38">
        <f t="shared" si="4"/>
        <v>256</v>
      </c>
      <c r="G38">
        <f t="shared" si="5"/>
        <v>-2.4000000000000004</v>
      </c>
      <c r="H38" s="154"/>
      <c r="I38">
        <f>BRPL_EOD!AK38+BRPL_EOD!AL38</f>
        <v>-0.93</v>
      </c>
      <c r="J38">
        <f>BYPL_EOD!AK38+BYPL_EOD!AL38</f>
        <v>-0.54</v>
      </c>
      <c r="K38">
        <f>MES_EOD!AK38+MES_EOD!AL38</f>
        <v>-0.05</v>
      </c>
      <c r="L38">
        <f>NDMC_EOD!AK38+NDMC_EOD!AL38</f>
        <v>-0.22</v>
      </c>
      <c r="M38">
        <f>TPDDL_EOD!AK38+TPDDL_EOD!AL38</f>
        <v>-0.65</v>
      </c>
      <c r="N38">
        <f t="shared" si="0"/>
        <v>-2.39</v>
      </c>
      <c r="O38" s="154">
        <f t="shared" si="1"/>
        <v>-1.0000000000000231E-2</v>
      </c>
      <c r="P38">
        <v>-0.93389121338912151</v>
      </c>
      <c r="Q38">
        <v>-0.54225941422594148</v>
      </c>
      <c r="R38">
        <v>-5.0209205020920508E-2</v>
      </c>
      <c r="S38">
        <v>-0.22092050209205022</v>
      </c>
      <c r="T38">
        <v>-0.65271966527196656</v>
      </c>
      <c r="U38" s="156">
        <f t="shared" si="2"/>
        <v>-2.4000000000000004</v>
      </c>
      <c r="V38" s="154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-2.4000000000000004</v>
      </c>
      <c r="E39">
        <f>BAWANA!AM39</f>
        <v>0</v>
      </c>
      <c r="F39">
        <f t="shared" si="4"/>
        <v>256</v>
      </c>
      <c r="G39">
        <f t="shared" si="5"/>
        <v>-2.4000000000000004</v>
      </c>
      <c r="H39" s="154"/>
      <c r="I39">
        <f>BRPL_EOD!AK39+BRPL_EOD!AL39</f>
        <v>-0.93</v>
      </c>
      <c r="J39">
        <f>BYPL_EOD!AK39+BYPL_EOD!AL39</f>
        <v>-0.54</v>
      </c>
      <c r="K39">
        <f>MES_EOD!AK39+MES_EOD!AL39</f>
        <v>-0.05</v>
      </c>
      <c r="L39">
        <f>NDMC_EOD!AK39+NDMC_EOD!AL39</f>
        <v>-0.22</v>
      </c>
      <c r="M39">
        <f>TPDDL_EOD!AK39+TPDDL_EOD!AL39</f>
        <v>-0.65</v>
      </c>
      <c r="N39">
        <f t="shared" si="0"/>
        <v>-2.39</v>
      </c>
      <c r="O39" s="154">
        <f t="shared" si="1"/>
        <v>-1.0000000000000231E-2</v>
      </c>
      <c r="P39">
        <v>-0.93389121338912151</v>
      </c>
      <c r="Q39">
        <v>-0.54225941422594148</v>
      </c>
      <c r="R39">
        <v>-5.0209205020920508E-2</v>
      </c>
      <c r="S39">
        <v>-0.22092050209205022</v>
      </c>
      <c r="T39">
        <v>-0.65271966527196656</v>
      </c>
      <c r="U39" s="156">
        <f t="shared" si="2"/>
        <v>-2.4000000000000004</v>
      </c>
      <c r="V39" s="154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-2.4000000000000004</v>
      </c>
      <c r="E40">
        <f>BAWANA!AM40</f>
        <v>0</v>
      </c>
      <c r="F40">
        <f t="shared" si="4"/>
        <v>256</v>
      </c>
      <c r="G40">
        <f t="shared" si="5"/>
        <v>-2.4000000000000004</v>
      </c>
      <c r="H40" s="154"/>
      <c r="I40">
        <f>BRPL_EOD!AK40+BRPL_EOD!AL40</f>
        <v>-0.93</v>
      </c>
      <c r="J40">
        <f>BYPL_EOD!AK40+BYPL_EOD!AL40</f>
        <v>-0.54</v>
      </c>
      <c r="K40">
        <f>MES_EOD!AK40+MES_EOD!AL40</f>
        <v>-0.05</v>
      </c>
      <c r="L40">
        <f>NDMC_EOD!AK40+NDMC_EOD!AL40</f>
        <v>-0.22</v>
      </c>
      <c r="M40">
        <f>TPDDL_EOD!AK40+TPDDL_EOD!AL40</f>
        <v>-0.65</v>
      </c>
      <c r="N40">
        <f t="shared" si="0"/>
        <v>-2.39</v>
      </c>
      <c r="O40" s="154">
        <f t="shared" si="1"/>
        <v>-1.0000000000000231E-2</v>
      </c>
      <c r="P40">
        <v>-0.93389121338912151</v>
      </c>
      <c r="Q40">
        <v>-0.54225941422594148</v>
      </c>
      <c r="R40">
        <v>-5.0209205020920508E-2</v>
      </c>
      <c r="S40">
        <v>-0.22092050209205022</v>
      </c>
      <c r="T40">
        <v>-0.65271966527196656</v>
      </c>
      <c r="U40" s="156">
        <f t="shared" si="2"/>
        <v>-2.4000000000000004</v>
      </c>
      <c r="V40" s="154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-2.4000000000000004</v>
      </c>
      <c r="E41">
        <f>BAWANA!AM41</f>
        <v>0</v>
      </c>
      <c r="F41">
        <f t="shared" si="4"/>
        <v>256</v>
      </c>
      <c r="G41">
        <f t="shared" si="5"/>
        <v>-2.4000000000000004</v>
      </c>
      <c r="H41" s="154"/>
      <c r="I41">
        <f>BRPL_EOD!AK41+BRPL_EOD!AL41</f>
        <v>-0.93</v>
      </c>
      <c r="J41">
        <f>BYPL_EOD!AK41+BYPL_EOD!AL41</f>
        <v>-0.54</v>
      </c>
      <c r="K41">
        <f>MES_EOD!AK41+MES_EOD!AL41</f>
        <v>-0.05</v>
      </c>
      <c r="L41">
        <f>NDMC_EOD!AK41+NDMC_EOD!AL41</f>
        <v>-0.22</v>
      </c>
      <c r="M41">
        <f>TPDDL_EOD!AK41+TPDDL_EOD!AL41</f>
        <v>-0.65</v>
      </c>
      <c r="N41">
        <f t="shared" si="0"/>
        <v>-2.39</v>
      </c>
      <c r="O41" s="154">
        <f t="shared" si="1"/>
        <v>-1.0000000000000231E-2</v>
      </c>
      <c r="P41">
        <v>-0.93389121338912151</v>
      </c>
      <c r="Q41">
        <v>-0.54225941422594148</v>
      </c>
      <c r="R41">
        <v>-5.0209205020920508E-2</v>
      </c>
      <c r="S41">
        <v>-0.22092050209205022</v>
      </c>
      <c r="T41">
        <v>-0.65271966527196656</v>
      </c>
      <c r="U41" s="156">
        <f t="shared" si="2"/>
        <v>-2.4000000000000004</v>
      </c>
      <c r="V41" s="154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-2.4000000000000004</v>
      </c>
      <c r="E42">
        <f>BAWANA!AM42</f>
        <v>0</v>
      </c>
      <c r="F42">
        <f t="shared" si="4"/>
        <v>256</v>
      </c>
      <c r="G42">
        <f t="shared" si="5"/>
        <v>-2.4000000000000004</v>
      </c>
      <c r="H42" s="154"/>
      <c r="I42">
        <f>BRPL_EOD!AK42+BRPL_EOD!AL42</f>
        <v>-0.93</v>
      </c>
      <c r="J42">
        <f>BYPL_EOD!AK42+BYPL_EOD!AL42</f>
        <v>-0.54</v>
      </c>
      <c r="K42">
        <f>MES_EOD!AK42+MES_EOD!AL42</f>
        <v>-0.05</v>
      </c>
      <c r="L42">
        <f>NDMC_EOD!AK42+NDMC_EOD!AL42</f>
        <v>-0.22</v>
      </c>
      <c r="M42">
        <f>TPDDL_EOD!AK42+TPDDL_EOD!AL42</f>
        <v>-0.65</v>
      </c>
      <c r="N42">
        <f t="shared" si="0"/>
        <v>-2.39</v>
      </c>
      <c r="O42" s="154">
        <f t="shared" si="1"/>
        <v>-1.0000000000000231E-2</v>
      </c>
      <c r="P42">
        <v>-0.93389121338912151</v>
      </c>
      <c r="Q42">
        <v>-0.54225941422594148</v>
      </c>
      <c r="R42">
        <v>-5.0209205020920508E-2</v>
      </c>
      <c r="S42">
        <v>-0.22092050209205022</v>
      </c>
      <c r="T42">
        <v>-0.65271966527196656</v>
      </c>
      <c r="U42" s="156">
        <f t="shared" si="2"/>
        <v>-2.4000000000000004</v>
      </c>
      <c r="V42" s="154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-2.4000000000000004</v>
      </c>
      <c r="E43">
        <f>BAWANA!AM43</f>
        <v>0</v>
      </c>
      <c r="F43">
        <f t="shared" si="4"/>
        <v>256</v>
      </c>
      <c r="G43">
        <f t="shared" si="5"/>
        <v>-2.4000000000000004</v>
      </c>
      <c r="H43" s="154"/>
      <c r="I43">
        <f>BRPL_EOD!AK43+BRPL_EOD!AL43</f>
        <v>-0.93</v>
      </c>
      <c r="J43">
        <f>BYPL_EOD!AK43+BYPL_EOD!AL43</f>
        <v>-0.54</v>
      </c>
      <c r="K43">
        <f>MES_EOD!AK43+MES_EOD!AL43</f>
        <v>-0.05</v>
      </c>
      <c r="L43">
        <f>NDMC_EOD!AK43+NDMC_EOD!AL43</f>
        <v>-0.22</v>
      </c>
      <c r="M43">
        <f>TPDDL_EOD!AK43+TPDDL_EOD!AL43</f>
        <v>-0.65</v>
      </c>
      <c r="N43">
        <f t="shared" si="0"/>
        <v>-2.39</v>
      </c>
      <c r="O43" s="154">
        <f t="shared" si="1"/>
        <v>-1.0000000000000231E-2</v>
      </c>
      <c r="P43">
        <v>-0.93389121338912151</v>
      </c>
      <c r="Q43">
        <v>-0.54225941422594148</v>
      </c>
      <c r="R43">
        <v>-5.0209205020920508E-2</v>
      </c>
      <c r="S43">
        <v>-0.22092050209205022</v>
      </c>
      <c r="T43">
        <v>-0.65271966527196656</v>
      </c>
      <c r="U43" s="156">
        <f t="shared" si="2"/>
        <v>-2.4000000000000004</v>
      </c>
      <c r="V43" s="154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-2.4000000000000004</v>
      </c>
      <c r="E44">
        <f>BAWANA!AM44</f>
        <v>0</v>
      </c>
      <c r="F44">
        <f t="shared" si="4"/>
        <v>256</v>
      </c>
      <c r="G44">
        <f t="shared" si="5"/>
        <v>-2.4000000000000004</v>
      </c>
      <c r="H44" s="154"/>
      <c r="I44">
        <f>BRPL_EOD!AK44+BRPL_EOD!AL44</f>
        <v>-0.93</v>
      </c>
      <c r="J44">
        <f>BYPL_EOD!AK44+BYPL_EOD!AL44</f>
        <v>-0.54</v>
      </c>
      <c r="K44">
        <f>MES_EOD!AK44+MES_EOD!AL44</f>
        <v>-0.05</v>
      </c>
      <c r="L44">
        <f>NDMC_EOD!AK44+NDMC_EOD!AL44</f>
        <v>-0.22</v>
      </c>
      <c r="M44">
        <f>TPDDL_EOD!AK44+TPDDL_EOD!AL44</f>
        <v>-0.65</v>
      </c>
      <c r="N44">
        <f t="shared" si="0"/>
        <v>-2.39</v>
      </c>
      <c r="O44" s="154">
        <f t="shared" si="1"/>
        <v>-1.0000000000000231E-2</v>
      </c>
      <c r="P44">
        <v>-0.93389121338912151</v>
      </c>
      <c r="Q44">
        <v>-0.54225941422594148</v>
      </c>
      <c r="R44">
        <v>-5.0209205020920508E-2</v>
      </c>
      <c r="S44">
        <v>-0.22092050209205022</v>
      </c>
      <c r="T44">
        <v>-0.65271966527196656</v>
      </c>
      <c r="U44" s="156">
        <f t="shared" si="2"/>
        <v>-2.4000000000000004</v>
      </c>
      <c r="V44" s="154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-2.4000000000000004</v>
      </c>
      <c r="E45">
        <f>BAWANA!AM45</f>
        <v>0</v>
      </c>
      <c r="F45">
        <f t="shared" si="4"/>
        <v>256</v>
      </c>
      <c r="G45">
        <f t="shared" si="5"/>
        <v>-2.4000000000000004</v>
      </c>
      <c r="H45" s="154"/>
      <c r="I45">
        <f>BRPL_EOD!AK45+BRPL_EOD!AL45</f>
        <v>-0.93</v>
      </c>
      <c r="J45">
        <f>BYPL_EOD!AK45+BYPL_EOD!AL45</f>
        <v>-0.54</v>
      </c>
      <c r="K45">
        <f>MES_EOD!AK45+MES_EOD!AL45</f>
        <v>-0.05</v>
      </c>
      <c r="L45">
        <f>NDMC_EOD!AK45+NDMC_EOD!AL45</f>
        <v>-0.22</v>
      </c>
      <c r="M45">
        <f>TPDDL_EOD!AK45+TPDDL_EOD!AL45</f>
        <v>-0.65</v>
      </c>
      <c r="N45">
        <f t="shared" si="0"/>
        <v>-2.39</v>
      </c>
      <c r="O45" s="154">
        <f t="shared" si="1"/>
        <v>-1.0000000000000231E-2</v>
      </c>
      <c r="P45">
        <v>-0.93389121338912151</v>
      </c>
      <c r="Q45">
        <v>-0.54225941422594148</v>
      </c>
      <c r="R45">
        <v>-5.0209205020920508E-2</v>
      </c>
      <c r="S45">
        <v>-0.22092050209205022</v>
      </c>
      <c r="T45">
        <v>-0.65271966527196656</v>
      </c>
      <c r="U45" s="156">
        <f t="shared" si="2"/>
        <v>-2.4000000000000004</v>
      </c>
      <c r="V45" s="154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-2.4000000000000004</v>
      </c>
      <c r="E46">
        <f>BAWANA!AM46</f>
        <v>0</v>
      </c>
      <c r="F46">
        <f t="shared" si="4"/>
        <v>256</v>
      </c>
      <c r="G46">
        <f t="shared" si="5"/>
        <v>-2.4000000000000004</v>
      </c>
      <c r="H46" s="154"/>
      <c r="I46">
        <f>BRPL_EOD!AK46+BRPL_EOD!AL46</f>
        <v>-0.93</v>
      </c>
      <c r="J46">
        <f>BYPL_EOD!AK46+BYPL_EOD!AL46</f>
        <v>-0.54</v>
      </c>
      <c r="K46">
        <f>MES_EOD!AK46+MES_EOD!AL46</f>
        <v>-0.05</v>
      </c>
      <c r="L46">
        <f>NDMC_EOD!AK46+NDMC_EOD!AL46</f>
        <v>-0.22</v>
      </c>
      <c r="M46">
        <f>TPDDL_EOD!AK46+TPDDL_EOD!AL46</f>
        <v>-0.65</v>
      </c>
      <c r="N46">
        <f t="shared" si="0"/>
        <v>-2.39</v>
      </c>
      <c r="O46" s="154">
        <f t="shared" si="1"/>
        <v>-1.0000000000000231E-2</v>
      </c>
      <c r="P46">
        <v>-0.93389121338912151</v>
      </c>
      <c r="Q46">
        <v>-0.54225941422594148</v>
      </c>
      <c r="R46">
        <v>-5.0209205020920508E-2</v>
      </c>
      <c r="S46">
        <v>-0.22092050209205022</v>
      </c>
      <c r="T46">
        <v>-0.65271966527196656</v>
      </c>
      <c r="U46" s="156">
        <f t="shared" si="2"/>
        <v>-2.4000000000000004</v>
      </c>
      <c r="V46" s="154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-2.4000000000000004</v>
      </c>
      <c r="E47">
        <f>BAWANA!AM47</f>
        <v>0</v>
      </c>
      <c r="F47">
        <f t="shared" si="4"/>
        <v>256</v>
      </c>
      <c r="G47">
        <f t="shared" si="5"/>
        <v>-2.4000000000000004</v>
      </c>
      <c r="H47" s="154"/>
      <c r="I47">
        <f>BRPL_EOD!AK47+BRPL_EOD!AL47</f>
        <v>-0.93</v>
      </c>
      <c r="J47">
        <f>BYPL_EOD!AK47+BYPL_EOD!AL47</f>
        <v>-0.54</v>
      </c>
      <c r="K47">
        <f>MES_EOD!AK47+MES_EOD!AL47</f>
        <v>-0.05</v>
      </c>
      <c r="L47">
        <f>NDMC_EOD!AK47+NDMC_EOD!AL47</f>
        <v>-0.22</v>
      </c>
      <c r="M47">
        <f>TPDDL_EOD!AK47+TPDDL_EOD!AL47</f>
        <v>-0.65</v>
      </c>
      <c r="N47">
        <f t="shared" si="0"/>
        <v>-2.39</v>
      </c>
      <c r="O47" s="154">
        <f t="shared" si="1"/>
        <v>-1.0000000000000231E-2</v>
      </c>
      <c r="P47">
        <v>-0.93389121338912151</v>
      </c>
      <c r="Q47">
        <v>-0.54225941422594148</v>
      </c>
      <c r="R47">
        <v>-5.0209205020920508E-2</v>
      </c>
      <c r="S47">
        <v>-0.22092050209205022</v>
      </c>
      <c r="T47">
        <v>-0.65271966527196656</v>
      </c>
      <c r="U47" s="156">
        <f t="shared" si="2"/>
        <v>-2.4000000000000004</v>
      </c>
      <c r="V47" s="154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-2.4000000000000004</v>
      </c>
      <c r="E48">
        <f>BAWANA!AM48</f>
        <v>0</v>
      </c>
      <c r="F48">
        <f t="shared" si="4"/>
        <v>256</v>
      </c>
      <c r="G48">
        <f t="shared" si="5"/>
        <v>-2.4000000000000004</v>
      </c>
      <c r="H48" s="154"/>
      <c r="I48">
        <f>BRPL_EOD!AK48+BRPL_EOD!AL48</f>
        <v>-0.93</v>
      </c>
      <c r="J48">
        <f>BYPL_EOD!AK48+BYPL_EOD!AL48</f>
        <v>-0.54</v>
      </c>
      <c r="K48">
        <f>MES_EOD!AK48+MES_EOD!AL48</f>
        <v>-0.05</v>
      </c>
      <c r="L48">
        <f>NDMC_EOD!AK48+NDMC_EOD!AL48</f>
        <v>-0.22</v>
      </c>
      <c r="M48">
        <f>TPDDL_EOD!AK48+TPDDL_EOD!AL48</f>
        <v>-0.65</v>
      </c>
      <c r="N48">
        <f t="shared" si="0"/>
        <v>-2.39</v>
      </c>
      <c r="O48" s="154">
        <f t="shared" si="1"/>
        <v>-1.0000000000000231E-2</v>
      </c>
      <c r="P48">
        <v>-0.93389121338912151</v>
      </c>
      <c r="Q48">
        <v>-0.54225941422594148</v>
      </c>
      <c r="R48">
        <v>-5.0209205020920508E-2</v>
      </c>
      <c r="S48">
        <v>-0.22092050209205022</v>
      </c>
      <c r="T48">
        <v>-0.65271966527196656</v>
      </c>
      <c r="U48" s="156">
        <f t="shared" si="2"/>
        <v>-2.4000000000000004</v>
      </c>
      <c r="V48" s="154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-2.4000000000000004</v>
      </c>
      <c r="E49">
        <f>BAWANA!AM49</f>
        <v>0</v>
      </c>
      <c r="F49">
        <f t="shared" si="4"/>
        <v>256</v>
      </c>
      <c r="G49">
        <f t="shared" si="5"/>
        <v>-2.4000000000000004</v>
      </c>
      <c r="H49" s="154"/>
      <c r="I49">
        <f>BRPL_EOD!AK49+BRPL_EOD!AL49</f>
        <v>-0.93</v>
      </c>
      <c r="J49">
        <f>BYPL_EOD!AK49+BYPL_EOD!AL49</f>
        <v>-0.54</v>
      </c>
      <c r="K49">
        <f>MES_EOD!AK49+MES_EOD!AL49</f>
        <v>-0.05</v>
      </c>
      <c r="L49">
        <f>NDMC_EOD!AK49+NDMC_EOD!AL49</f>
        <v>-0.22</v>
      </c>
      <c r="M49">
        <f>TPDDL_EOD!AK49+TPDDL_EOD!AL49</f>
        <v>-0.65</v>
      </c>
      <c r="N49">
        <f t="shared" si="0"/>
        <v>-2.39</v>
      </c>
      <c r="O49" s="154">
        <f t="shared" si="1"/>
        <v>-1.0000000000000231E-2</v>
      </c>
      <c r="P49">
        <v>-0.93389121338912151</v>
      </c>
      <c r="Q49">
        <v>-0.54225941422594148</v>
      </c>
      <c r="R49">
        <v>-5.0209205020920508E-2</v>
      </c>
      <c r="S49">
        <v>-0.22092050209205022</v>
      </c>
      <c r="T49">
        <v>-0.65271966527196656</v>
      </c>
      <c r="U49" s="156">
        <f t="shared" si="2"/>
        <v>-2.4000000000000004</v>
      </c>
      <c r="V49" s="154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-2.4000000000000004</v>
      </c>
      <c r="E50">
        <f>BAWANA!AM50</f>
        <v>0</v>
      </c>
      <c r="F50">
        <f t="shared" si="4"/>
        <v>256</v>
      </c>
      <c r="G50">
        <f t="shared" si="5"/>
        <v>-2.4000000000000004</v>
      </c>
      <c r="H50" s="154"/>
      <c r="I50">
        <f>BRPL_EOD!AK50+BRPL_EOD!AL50</f>
        <v>-0.93</v>
      </c>
      <c r="J50">
        <f>BYPL_EOD!AK50+BYPL_EOD!AL50</f>
        <v>-0.54</v>
      </c>
      <c r="K50">
        <f>MES_EOD!AK50+MES_EOD!AL50</f>
        <v>-0.05</v>
      </c>
      <c r="L50">
        <f>NDMC_EOD!AK50+NDMC_EOD!AL50</f>
        <v>-0.22</v>
      </c>
      <c r="M50">
        <f>TPDDL_EOD!AK50+TPDDL_EOD!AL50</f>
        <v>-0.65</v>
      </c>
      <c r="N50">
        <f t="shared" si="0"/>
        <v>-2.39</v>
      </c>
      <c r="O50" s="154">
        <f t="shared" si="1"/>
        <v>-1.0000000000000231E-2</v>
      </c>
      <c r="P50">
        <v>-0.93389121338912151</v>
      </c>
      <c r="Q50">
        <v>-0.54225941422594148</v>
      </c>
      <c r="R50">
        <v>-5.0209205020920508E-2</v>
      </c>
      <c r="S50">
        <v>-0.22092050209205022</v>
      </c>
      <c r="T50">
        <v>-0.65271966527196656</v>
      </c>
      <c r="U50" s="156">
        <f t="shared" si="2"/>
        <v>-2.4000000000000004</v>
      </c>
      <c r="V50" s="154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-2.4000000000000004</v>
      </c>
      <c r="E51">
        <f>BAWANA!AM51</f>
        <v>0</v>
      </c>
      <c r="F51">
        <f t="shared" si="4"/>
        <v>256</v>
      </c>
      <c r="G51">
        <f t="shared" si="5"/>
        <v>-2.4000000000000004</v>
      </c>
      <c r="H51" s="154"/>
      <c r="I51">
        <f>BRPL_EOD!AK51+BRPL_EOD!AL51</f>
        <v>-0.93</v>
      </c>
      <c r="J51">
        <f>BYPL_EOD!AK51+BYPL_EOD!AL51</f>
        <v>-0.54</v>
      </c>
      <c r="K51">
        <f>MES_EOD!AK51+MES_EOD!AL51</f>
        <v>-0.05</v>
      </c>
      <c r="L51">
        <f>NDMC_EOD!AK51+NDMC_EOD!AL51</f>
        <v>-0.22</v>
      </c>
      <c r="M51">
        <f>TPDDL_EOD!AK51+TPDDL_EOD!AL51</f>
        <v>-0.65</v>
      </c>
      <c r="N51">
        <f t="shared" si="0"/>
        <v>-2.39</v>
      </c>
      <c r="O51" s="154">
        <f t="shared" si="1"/>
        <v>-1.0000000000000231E-2</v>
      </c>
      <c r="P51">
        <v>-0.93389121338912151</v>
      </c>
      <c r="Q51">
        <v>-0.54225941422594148</v>
      </c>
      <c r="R51">
        <v>-5.0209205020920508E-2</v>
      </c>
      <c r="S51">
        <v>-0.22092050209205022</v>
      </c>
      <c r="T51">
        <v>-0.65271966527196656</v>
      </c>
      <c r="U51" s="156">
        <f t="shared" si="2"/>
        <v>-2.4000000000000004</v>
      </c>
      <c r="V51" s="154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-2.4000000000000004</v>
      </c>
      <c r="E52">
        <f>BAWANA!AM52</f>
        <v>0</v>
      </c>
      <c r="F52">
        <f t="shared" si="4"/>
        <v>256</v>
      </c>
      <c r="G52">
        <f t="shared" si="5"/>
        <v>-2.4000000000000004</v>
      </c>
      <c r="H52" s="154"/>
      <c r="I52">
        <f>BRPL_EOD!AK52+BRPL_EOD!AL52</f>
        <v>-0.93</v>
      </c>
      <c r="J52">
        <f>BYPL_EOD!AK52+BYPL_EOD!AL52</f>
        <v>-0.54</v>
      </c>
      <c r="K52">
        <f>MES_EOD!AK52+MES_EOD!AL52</f>
        <v>-0.05</v>
      </c>
      <c r="L52">
        <f>NDMC_EOD!AK52+NDMC_EOD!AL52</f>
        <v>-0.22</v>
      </c>
      <c r="M52">
        <f>TPDDL_EOD!AK52+TPDDL_EOD!AL52</f>
        <v>-0.65</v>
      </c>
      <c r="N52">
        <f t="shared" si="0"/>
        <v>-2.39</v>
      </c>
      <c r="O52" s="154">
        <f t="shared" si="1"/>
        <v>-1.0000000000000231E-2</v>
      </c>
      <c r="P52">
        <v>-0.93389121338912151</v>
      </c>
      <c r="Q52">
        <v>-0.54225941422594148</v>
      </c>
      <c r="R52">
        <v>-5.0209205020920508E-2</v>
      </c>
      <c r="S52">
        <v>-0.22092050209205022</v>
      </c>
      <c r="T52">
        <v>-0.65271966527196656</v>
      </c>
      <c r="U52" s="156">
        <f t="shared" si="2"/>
        <v>-2.4000000000000004</v>
      </c>
      <c r="V52" s="154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-2.4000000000000004</v>
      </c>
      <c r="E53">
        <f>BAWANA!AM53</f>
        <v>0</v>
      </c>
      <c r="F53">
        <f t="shared" si="4"/>
        <v>256</v>
      </c>
      <c r="G53">
        <f t="shared" si="5"/>
        <v>-2.4000000000000004</v>
      </c>
      <c r="H53" s="154"/>
      <c r="I53">
        <f>BRPL_EOD!AK53+BRPL_EOD!AL53</f>
        <v>-0.93</v>
      </c>
      <c r="J53">
        <f>BYPL_EOD!AK53+BYPL_EOD!AL53</f>
        <v>-0.54</v>
      </c>
      <c r="K53">
        <f>MES_EOD!AK53+MES_EOD!AL53</f>
        <v>-0.05</v>
      </c>
      <c r="L53">
        <f>NDMC_EOD!AK53+NDMC_EOD!AL53</f>
        <v>-0.22</v>
      </c>
      <c r="M53">
        <f>TPDDL_EOD!AK53+TPDDL_EOD!AL53</f>
        <v>-0.65</v>
      </c>
      <c r="N53">
        <f t="shared" si="0"/>
        <v>-2.39</v>
      </c>
      <c r="O53" s="154">
        <f t="shared" si="1"/>
        <v>-1.0000000000000231E-2</v>
      </c>
      <c r="P53">
        <v>-0.93389121338912151</v>
      </c>
      <c r="Q53">
        <v>-0.54225941422594148</v>
      </c>
      <c r="R53">
        <v>-5.0209205020920508E-2</v>
      </c>
      <c r="S53">
        <v>-0.22092050209205022</v>
      </c>
      <c r="T53">
        <v>-0.65271966527196656</v>
      </c>
      <c r="U53" s="156">
        <f t="shared" si="2"/>
        <v>-2.4000000000000004</v>
      </c>
      <c r="V53" s="154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-2.4000000000000004</v>
      </c>
      <c r="E54">
        <f>BAWANA!AM54</f>
        <v>0</v>
      </c>
      <c r="F54">
        <f t="shared" si="4"/>
        <v>256</v>
      </c>
      <c r="G54">
        <f t="shared" si="5"/>
        <v>-2.4000000000000004</v>
      </c>
      <c r="H54" s="154"/>
      <c r="I54">
        <f>BRPL_EOD!AK54+BRPL_EOD!AL54</f>
        <v>-0.93</v>
      </c>
      <c r="J54">
        <f>BYPL_EOD!AK54+BYPL_EOD!AL54</f>
        <v>-0.54</v>
      </c>
      <c r="K54">
        <f>MES_EOD!AK54+MES_EOD!AL54</f>
        <v>-0.05</v>
      </c>
      <c r="L54">
        <f>NDMC_EOD!AK54+NDMC_EOD!AL54</f>
        <v>-0.22</v>
      </c>
      <c r="M54">
        <f>TPDDL_EOD!AK54+TPDDL_EOD!AL54</f>
        <v>-0.65</v>
      </c>
      <c r="N54">
        <f t="shared" si="0"/>
        <v>-2.39</v>
      </c>
      <c r="O54" s="154">
        <f t="shared" si="1"/>
        <v>-1.0000000000000231E-2</v>
      </c>
      <c r="P54">
        <v>-0.93389121338912151</v>
      </c>
      <c r="Q54">
        <v>-0.54225941422594148</v>
      </c>
      <c r="R54">
        <v>-5.0209205020920508E-2</v>
      </c>
      <c r="S54">
        <v>-0.22092050209205022</v>
      </c>
      <c r="T54">
        <v>-0.65271966527196656</v>
      </c>
      <c r="U54" s="156">
        <f t="shared" si="2"/>
        <v>-2.4000000000000004</v>
      </c>
      <c r="V54" s="154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-2.4000000000000004</v>
      </c>
      <c r="E55">
        <f>BAWANA!AM55</f>
        <v>0</v>
      </c>
      <c r="F55">
        <f t="shared" si="4"/>
        <v>256</v>
      </c>
      <c r="G55">
        <f t="shared" si="5"/>
        <v>-2.4000000000000004</v>
      </c>
      <c r="H55" s="154"/>
      <c r="I55">
        <f>BRPL_EOD!AK55+BRPL_EOD!AL55</f>
        <v>-0.93</v>
      </c>
      <c r="J55">
        <f>BYPL_EOD!AK55+BYPL_EOD!AL55</f>
        <v>-0.54</v>
      </c>
      <c r="K55">
        <f>MES_EOD!AK55+MES_EOD!AL55</f>
        <v>-0.05</v>
      </c>
      <c r="L55">
        <f>NDMC_EOD!AK55+NDMC_EOD!AL55</f>
        <v>-0.22</v>
      </c>
      <c r="M55">
        <f>TPDDL_EOD!AK55+TPDDL_EOD!AL55</f>
        <v>-0.65</v>
      </c>
      <c r="N55">
        <f t="shared" si="0"/>
        <v>-2.39</v>
      </c>
      <c r="O55" s="154">
        <f t="shared" si="1"/>
        <v>-1.0000000000000231E-2</v>
      </c>
      <c r="P55">
        <v>-0.93389121338912151</v>
      </c>
      <c r="Q55">
        <v>-0.54225941422594148</v>
      </c>
      <c r="R55">
        <v>-5.0209205020920508E-2</v>
      </c>
      <c r="S55">
        <v>-0.22092050209205022</v>
      </c>
      <c r="T55">
        <v>-0.65271966527196656</v>
      </c>
      <c r="U55" s="156">
        <f t="shared" si="2"/>
        <v>-2.4000000000000004</v>
      </c>
      <c r="V55" s="154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-2.4000000000000004</v>
      </c>
      <c r="E56">
        <f>BAWANA!AM56</f>
        <v>0</v>
      </c>
      <c r="F56">
        <f t="shared" si="4"/>
        <v>256</v>
      </c>
      <c r="G56">
        <f t="shared" si="5"/>
        <v>-2.4000000000000004</v>
      </c>
      <c r="H56" s="154"/>
      <c r="I56">
        <f>BRPL_EOD!AK56+BRPL_EOD!AL56</f>
        <v>-0.93</v>
      </c>
      <c r="J56">
        <f>BYPL_EOD!AK56+BYPL_EOD!AL56</f>
        <v>-0.54</v>
      </c>
      <c r="K56">
        <f>MES_EOD!AK56+MES_EOD!AL56</f>
        <v>-0.05</v>
      </c>
      <c r="L56">
        <f>NDMC_EOD!AK56+NDMC_EOD!AL56</f>
        <v>-0.22</v>
      </c>
      <c r="M56">
        <f>TPDDL_EOD!AK56+TPDDL_EOD!AL56</f>
        <v>-0.65</v>
      </c>
      <c r="N56">
        <f t="shared" si="0"/>
        <v>-2.39</v>
      </c>
      <c r="O56" s="154">
        <f t="shared" si="1"/>
        <v>-1.0000000000000231E-2</v>
      </c>
      <c r="P56">
        <v>-0.93389121338912151</v>
      </c>
      <c r="Q56">
        <v>-0.54225941422594148</v>
      </c>
      <c r="R56">
        <v>-5.0209205020920508E-2</v>
      </c>
      <c r="S56">
        <v>-0.22092050209205022</v>
      </c>
      <c r="T56">
        <v>-0.65271966527196656</v>
      </c>
      <c r="U56" s="156">
        <f t="shared" si="2"/>
        <v>-2.4000000000000004</v>
      </c>
      <c r="V56" s="154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-2.4000000000000004</v>
      </c>
      <c r="E57">
        <f>BAWANA!AM57</f>
        <v>0</v>
      </c>
      <c r="F57">
        <f t="shared" si="4"/>
        <v>256</v>
      </c>
      <c r="G57">
        <f t="shared" si="5"/>
        <v>-2.4000000000000004</v>
      </c>
      <c r="H57" s="154"/>
      <c r="I57">
        <f>BRPL_EOD!AK57+BRPL_EOD!AL57</f>
        <v>-0.93</v>
      </c>
      <c r="J57">
        <f>BYPL_EOD!AK57+BYPL_EOD!AL57</f>
        <v>-0.54</v>
      </c>
      <c r="K57">
        <f>MES_EOD!AK57+MES_EOD!AL57</f>
        <v>-0.05</v>
      </c>
      <c r="L57">
        <f>NDMC_EOD!AK57+NDMC_EOD!AL57</f>
        <v>-0.22</v>
      </c>
      <c r="M57">
        <f>TPDDL_EOD!AK57+TPDDL_EOD!AL57</f>
        <v>-0.65</v>
      </c>
      <c r="N57">
        <f t="shared" si="0"/>
        <v>-2.39</v>
      </c>
      <c r="O57" s="154">
        <f t="shared" si="1"/>
        <v>-1.0000000000000231E-2</v>
      </c>
      <c r="P57">
        <v>-0.93389121338912151</v>
      </c>
      <c r="Q57">
        <v>-0.54225941422594148</v>
      </c>
      <c r="R57">
        <v>-5.0209205020920508E-2</v>
      </c>
      <c r="S57">
        <v>-0.22092050209205022</v>
      </c>
      <c r="T57">
        <v>-0.65271966527196656</v>
      </c>
      <c r="U57" s="156">
        <f t="shared" si="2"/>
        <v>-2.4000000000000004</v>
      </c>
      <c r="V57" s="154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-2.4000000000000004</v>
      </c>
      <c r="E58">
        <f>BAWANA!AM58</f>
        <v>0</v>
      </c>
      <c r="F58">
        <f t="shared" si="4"/>
        <v>256</v>
      </c>
      <c r="G58">
        <f t="shared" si="5"/>
        <v>-2.4000000000000004</v>
      </c>
      <c r="H58" s="154"/>
      <c r="I58">
        <f>BRPL_EOD!AK58+BRPL_EOD!AL58</f>
        <v>-0.93</v>
      </c>
      <c r="J58">
        <f>BYPL_EOD!AK58+BYPL_EOD!AL58</f>
        <v>-0.54</v>
      </c>
      <c r="K58">
        <f>MES_EOD!AK58+MES_EOD!AL58</f>
        <v>-0.05</v>
      </c>
      <c r="L58">
        <f>NDMC_EOD!AK58+NDMC_EOD!AL58</f>
        <v>-0.22</v>
      </c>
      <c r="M58">
        <f>TPDDL_EOD!AK58+TPDDL_EOD!AL58</f>
        <v>-0.65</v>
      </c>
      <c r="N58">
        <f t="shared" si="0"/>
        <v>-2.39</v>
      </c>
      <c r="O58" s="154">
        <f t="shared" si="1"/>
        <v>-1.0000000000000231E-2</v>
      </c>
      <c r="P58">
        <v>-0.93389121338912151</v>
      </c>
      <c r="Q58">
        <v>-0.54225941422594148</v>
      </c>
      <c r="R58">
        <v>-5.0209205020920508E-2</v>
      </c>
      <c r="S58">
        <v>-0.22092050209205022</v>
      </c>
      <c r="T58">
        <v>-0.65271966527196656</v>
      </c>
      <c r="U58" s="156">
        <f t="shared" si="2"/>
        <v>-2.4000000000000004</v>
      </c>
      <c r="V58" s="154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-2.4000000000000004</v>
      </c>
      <c r="E59">
        <f>BAWANA!AM59</f>
        <v>0</v>
      </c>
      <c r="F59">
        <f t="shared" si="4"/>
        <v>256</v>
      </c>
      <c r="G59">
        <f t="shared" si="5"/>
        <v>-2.4000000000000004</v>
      </c>
      <c r="H59" s="154"/>
      <c r="I59">
        <f>BRPL_EOD!AK59+BRPL_EOD!AL59</f>
        <v>-0.93</v>
      </c>
      <c r="J59">
        <f>BYPL_EOD!AK59+BYPL_EOD!AL59</f>
        <v>-0.54</v>
      </c>
      <c r="K59">
        <f>MES_EOD!AK59+MES_EOD!AL59</f>
        <v>-0.05</v>
      </c>
      <c r="L59">
        <f>NDMC_EOD!AK59+NDMC_EOD!AL59</f>
        <v>-0.22</v>
      </c>
      <c r="M59">
        <f>TPDDL_EOD!AK59+TPDDL_EOD!AL59</f>
        <v>-0.65</v>
      </c>
      <c r="N59">
        <f t="shared" si="0"/>
        <v>-2.39</v>
      </c>
      <c r="O59" s="154">
        <f t="shared" si="1"/>
        <v>-1.0000000000000231E-2</v>
      </c>
      <c r="P59">
        <v>-0.93389121338912151</v>
      </c>
      <c r="Q59">
        <v>-0.54225941422594148</v>
      </c>
      <c r="R59">
        <v>-5.0209205020920508E-2</v>
      </c>
      <c r="S59">
        <v>-0.22092050209205022</v>
      </c>
      <c r="T59">
        <v>-0.65271966527196656</v>
      </c>
      <c r="U59" s="156">
        <f t="shared" si="2"/>
        <v>-2.4000000000000004</v>
      </c>
      <c r="V59" s="154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-2.4000000000000004</v>
      </c>
      <c r="E60">
        <f>BAWANA!AM60</f>
        <v>0</v>
      </c>
      <c r="F60">
        <f t="shared" si="4"/>
        <v>256</v>
      </c>
      <c r="G60">
        <f t="shared" si="5"/>
        <v>-2.4000000000000004</v>
      </c>
      <c r="H60" s="154"/>
      <c r="I60">
        <f>BRPL_EOD!AK60+BRPL_EOD!AL60</f>
        <v>-0.93</v>
      </c>
      <c r="J60">
        <f>BYPL_EOD!AK60+BYPL_EOD!AL60</f>
        <v>-0.54</v>
      </c>
      <c r="K60">
        <f>MES_EOD!AK60+MES_EOD!AL60</f>
        <v>-0.05</v>
      </c>
      <c r="L60">
        <f>NDMC_EOD!AK60+NDMC_EOD!AL60</f>
        <v>-0.22</v>
      </c>
      <c r="M60">
        <f>TPDDL_EOD!AK60+TPDDL_EOD!AL60</f>
        <v>-0.65</v>
      </c>
      <c r="N60">
        <f t="shared" si="0"/>
        <v>-2.39</v>
      </c>
      <c r="O60" s="154">
        <f t="shared" si="1"/>
        <v>-1.0000000000000231E-2</v>
      </c>
      <c r="P60">
        <v>-0.93389121338912151</v>
      </c>
      <c r="Q60">
        <v>-0.54225941422594148</v>
      </c>
      <c r="R60">
        <v>-5.0209205020920508E-2</v>
      </c>
      <c r="S60">
        <v>-0.22092050209205022</v>
      </c>
      <c r="T60">
        <v>-0.65271966527196656</v>
      </c>
      <c r="U60" s="156">
        <f t="shared" si="2"/>
        <v>-2.4000000000000004</v>
      </c>
      <c r="V60" s="154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-2.4000000000000004</v>
      </c>
      <c r="E61">
        <f>BAWANA!AM61</f>
        <v>0</v>
      </c>
      <c r="F61">
        <f t="shared" si="4"/>
        <v>256</v>
      </c>
      <c r="G61">
        <f t="shared" si="5"/>
        <v>-2.4000000000000004</v>
      </c>
      <c r="H61" s="154"/>
      <c r="I61">
        <f>BRPL_EOD!AK61+BRPL_EOD!AL61</f>
        <v>-0.93</v>
      </c>
      <c r="J61">
        <f>BYPL_EOD!AK61+BYPL_EOD!AL61</f>
        <v>-0.54</v>
      </c>
      <c r="K61">
        <f>MES_EOD!AK61+MES_EOD!AL61</f>
        <v>-0.05</v>
      </c>
      <c r="L61">
        <f>NDMC_EOD!AK61+NDMC_EOD!AL61</f>
        <v>-0.22</v>
      </c>
      <c r="M61">
        <f>TPDDL_EOD!AK61+TPDDL_EOD!AL61</f>
        <v>-0.65</v>
      </c>
      <c r="N61">
        <f t="shared" si="0"/>
        <v>-2.39</v>
      </c>
      <c r="O61" s="154">
        <f t="shared" si="1"/>
        <v>-1.0000000000000231E-2</v>
      </c>
      <c r="P61">
        <v>-0.93389121338912151</v>
      </c>
      <c r="Q61">
        <v>-0.54225941422594148</v>
      </c>
      <c r="R61">
        <v>-5.0209205020920508E-2</v>
      </c>
      <c r="S61">
        <v>-0.22092050209205022</v>
      </c>
      <c r="T61">
        <v>-0.65271966527196656</v>
      </c>
      <c r="U61" s="156">
        <f t="shared" si="2"/>
        <v>-2.4000000000000004</v>
      </c>
      <c r="V61" s="154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-2.4000000000000004</v>
      </c>
      <c r="E62">
        <f>BAWANA!AM62</f>
        <v>0</v>
      </c>
      <c r="F62">
        <f t="shared" si="4"/>
        <v>256</v>
      </c>
      <c r="G62">
        <f t="shared" si="5"/>
        <v>-2.4000000000000004</v>
      </c>
      <c r="H62" s="154"/>
      <c r="I62">
        <f>BRPL_EOD!AK62+BRPL_EOD!AL62</f>
        <v>-0.93</v>
      </c>
      <c r="J62">
        <f>BYPL_EOD!AK62+BYPL_EOD!AL62</f>
        <v>-0.54</v>
      </c>
      <c r="K62">
        <f>MES_EOD!AK62+MES_EOD!AL62</f>
        <v>-0.05</v>
      </c>
      <c r="L62">
        <f>NDMC_EOD!AK62+NDMC_EOD!AL62</f>
        <v>-0.22</v>
      </c>
      <c r="M62">
        <f>TPDDL_EOD!AK62+TPDDL_EOD!AL62</f>
        <v>-0.65</v>
      </c>
      <c r="N62">
        <f t="shared" si="0"/>
        <v>-2.39</v>
      </c>
      <c r="O62" s="154">
        <f t="shared" si="1"/>
        <v>-1.0000000000000231E-2</v>
      </c>
      <c r="P62">
        <v>-0.93389121338912151</v>
      </c>
      <c r="Q62">
        <v>-0.54225941422594148</v>
      </c>
      <c r="R62">
        <v>-5.0209205020920508E-2</v>
      </c>
      <c r="S62">
        <v>-0.22092050209205022</v>
      </c>
      <c r="T62">
        <v>-0.65271966527196656</v>
      </c>
      <c r="U62" s="156">
        <f t="shared" si="2"/>
        <v>-2.4000000000000004</v>
      </c>
      <c r="V62" s="154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-2.4000000000000004</v>
      </c>
      <c r="E63">
        <f>BAWANA!AM63</f>
        <v>0</v>
      </c>
      <c r="F63">
        <f t="shared" si="4"/>
        <v>256</v>
      </c>
      <c r="G63">
        <f t="shared" si="5"/>
        <v>-2.4000000000000004</v>
      </c>
      <c r="H63" s="154"/>
      <c r="I63">
        <f>BRPL_EOD!AK63+BRPL_EOD!AL63</f>
        <v>-0.93</v>
      </c>
      <c r="J63">
        <f>BYPL_EOD!AK63+BYPL_EOD!AL63</f>
        <v>-0.54</v>
      </c>
      <c r="K63">
        <f>MES_EOD!AK63+MES_EOD!AL63</f>
        <v>-0.05</v>
      </c>
      <c r="L63">
        <f>NDMC_EOD!AK63+NDMC_EOD!AL63</f>
        <v>-0.22</v>
      </c>
      <c r="M63">
        <f>TPDDL_EOD!AK63+TPDDL_EOD!AL63</f>
        <v>-0.65</v>
      </c>
      <c r="N63">
        <f t="shared" si="0"/>
        <v>-2.39</v>
      </c>
      <c r="O63" s="154">
        <f t="shared" si="1"/>
        <v>-1.0000000000000231E-2</v>
      </c>
      <c r="P63">
        <v>-0.93389121338912151</v>
      </c>
      <c r="Q63">
        <v>-0.54225941422594148</v>
      </c>
      <c r="R63">
        <v>-5.0209205020920508E-2</v>
      </c>
      <c r="S63">
        <v>-0.22092050209205022</v>
      </c>
      <c r="T63">
        <v>-0.65271966527196656</v>
      </c>
      <c r="U63" s="156">
        <f t="shared" si="2"/>
        <v>-2.4000000000000004</v>
      </c>
      <c r="V63" s="154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-2.4000000000000004</v>
      </c>
      <c r="E64">
        <f>BAWANA!AM64</f>
        <v>0</v>
      </c>
      <c r="F64">
        <f t="shared" si="4"/>
        <v>256</v>
      </c>
      <c r="G64">
        <f t="shared" si="5"/>
        <v>-2.4000000000000004</v>
      </c>
      <c r="H64" s="154"/>
      <c r="I64">
        <f>BRPL_EOD!AK64+BRPL_EOD!AL64</f>
        <v>-0.93</v>
      </c>
      <c r="J64">
        <f>BYPL_EOD!AK64+BYPL_EOD!AL64</f>
        <v>-0.54</v>
      </c>
      <c r="K64">
        <f>MES_EOD!AK64+MES_EOD!AL64</f>
        <v>-0.05</v>
      </c>
      <c r="L64">
        <f>NDMC_EOD!AK64+NDMC_EOD!AL64</f>
        <v>-0.22</v>
      </c>
      <c r="M64">
        <f>TPDDL_EOD!AK64+TPDDL_EOD!AL64</f>
        <v>-0.65</v>
      </c>
      <c r="N64">
        <f t="shared" si="0"/>
        <v>-2.39</v>
      </c>
      <c r="O64" s="154">
        <f t="shared" si="1"/>
        <v>-1.0000000000000231E-2</v>
      </c>
      <c r="P64">
        <v>-0.93389121338912151</v>
      </c>
      <c r="Q64">
        <v>-0.54225941422594148</v>
      </c>
      <c r="R64">
        <v>-5.0209205020920508E-2</v>
      </c>
      <c r="S64">
        <v>-0.22092050209205022</v>
      </c>
      <c r="T64">
        <v>-0.65271966527196656</v>
      </c>
      <c r="U64" s="156">
        <f t="shared" si="2"/>
        <v>-2.4000000000000004</v>
      </c>
      <c r="V64" s="154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-2.4000000000000004</v>
      </c>
      <c r="E65">
        <f>BAWANA!AM65</f>
        <v>0</v>
      </c>
      <c r="F65">
        <f t="shared" si="4"/>
        <v>256</v>
      </c>
      <c r="G65">
        <f t="shared" si="5"/>
        <v>-2.4000000000000004</v>
      </c>
      <c r="H65" s="154"/>
      <c r="I65">
        <f>BRPL_EOD!AK65+BRPL_EOD!AL65</f>
        <v>-0.93</v>
      </c>
      <c r="J65">
        <f>BYPL_EOD!AK65+BYPL_EOD!AL65</f>
        <v>-0.54</v>
      </c>
      <c r="K65">
        <f>MES_EOD!AK65+MES_EOD!AL65</f>
        <v>-0.05</v>
      </c>
      <c r="L65">
        <f>NDMC_EOD!AK65+NDMC_EOD!AL65</f>
        <v>-0.22</v>
      </c>
      <c r="M65">
        <f>TPDDL_EOD!AK65+TPDDL_EOD!AL65</f>
        <v>-0.65</v>
      </c>
      <c r="N65">
        <f t="shared" si="0"/>
        <v>-2.39</v>
      </c>
      <c r="O65" s="154">
        <f t="shared" si="1"/>
        <v>-1.0000000000000231E-2</v>
      </c>
      <c r="P65">
        <v>-0.93389121338912151</v>
      </c>
      <c r="Q65">
        <v>-0.54225941422594148</v>
      </c>
      <c r="R65">
        <v>-5.0209205020920508E-2</v>
      </c>
      <c r="S65">
        <v>-0.22092050209205022</v>
      </c>
      <c r="T65">
        <v>-0.65271966527196656</v>
      </c>
      <c r="U65" s="156">
        <f t="shared" si="2"/>
        <v>-2.4000000000000004</v>
      </c>
      <c r="V65" s="154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-2.4000000000000004</v>
      </c>
      <c r="E66">
        <f>BAWANA!AM66</f>
        <v>0</v>
      </c>
      <c r="F66">
        <f t="shared" si="4"/>
        <v>256</v>
      </c>
      <c r="G66">
        <f t="shared" si="5"/>
        <v>-2.4000000000000004</v>
      </c>
      <c r="H66" s="154"/>
      <c r="I66">
        <f>BRPL_EOD!AK66+BRPL_EOD!AL66</f>
        <v>-0.93</v>
      </c>
      <c r="J66">
        <f>BYPL_EOD!AK66+BYPL_EOD!AL66</f>
        <v>-0.54</v>
      </c>
      <c r="K66">
        <f>MES_EOD!AK66+MES_EOD!AL66</f>
        <v>-0.05</v>
      </c>
      <c r="L66">
        <f>NDMC_EOD!AK66+NDMC_EOD!AL66</f>
        <v>-0.22</v>
      </c>
      <c r="M66">
        <f>TPDDL_EOD!AK66+TPDDL_EOD!AL66</f>
        <v>-0.65</v>
      </c>
      <c r="N66">
        <f t="shared" si="0"/>
        <v>-2.39</v>
      </c>
      <c r="O66" s="154">
        <f t="shared" si="1"/>
        <v>-1.0000000000000231E-2</v>
      </c>
      <c r="P66">
        <v>-0.93389121338912151</v>
      </c>
      <c r="Q66">
        <v>-0.54225941422594148</v>
      </c>
      <c r="R66">
        <v>-5.0209205020920508E-2</v>
      </c>
      <c r="S66">
        <v>-0.22092050209205022</v>
      </c>
      <c r="T66">
        <v>-0.65271966527196656</v>
      </c>
      <c r="U66" s="156">
        <f t="shared" si="2"/>
        <v>-2.4000000000000004</v>
      </c>
      <c r="V66" s="154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-2.4000000000000004</v>
      </c>
      <c r="E67">
        <f>BAWANA!AM67</f>
        <v>0</v>
      </c>
      <c r="F67">
        <f t="shared" si="4"/>
        <v>256</v>
      </c>
      <c r="G67">
        <f t="shared" si="5"/>
        <v>-2.4000000000000004</v>
      </c>
      <c r="H67" s="154"/>
      <c r="I67">
        <f>BRPL_EOD!AK67+BRPL_EOD!AL67</f>
        <v>-0.93</v>
      </c>
      <c r="J67">
        <f>BYPL_EOD!AK67+BYPL_EOD!AL67</f>
        <v>-0.54</v>
      </c>
      <c r="K67">
        <f>MES_EOD!AK67+MES_EOD!AL67</f>
        <v>-0.05</v>
      </c>
      <c r="L67">
        <f>NDMC_EOD!AK67+NDMC_EOD!AL67</f>
        <v>-0.22</v>
      </c>
      <c r="M67">
        <f>TPDDL_EOD!AK67+TPDDL_EOD!AL67</f>
        <v>-0.65</v>
      </c>
      <c r="N67">
        <f t="shared" ref="N67:N98" si="7">SUM(I67:M67)</f>
        <v>-2.39</v>
      </c>
      <c r="O67" s="154">
        <f t="shared" ref="O67:O98" si="8">G67-N67</f>
        <v>-1.0000000000000231E-2</v>
      </c>
      <c r="P67">
        <v>-0.93389121338912151</v>
      </c>
      <c r="Q67">
        <v>-0.54225941422594148</v>
      </c>
      <c r="R67">
        <v>-5.0209205020920508E-2</v>
      </c>
      <c r="S67">
        <v>-0.22092050209205022</v>
      </c>
      <c r="T67">
        <v>-0.65271966527196656</v>
      </c>
      <c r="U67" s="156">
        <f t="shared" ref="U67:U98" si="9">SUM(P67:T67)</f>
        <v>-2.4000000000000004</v>
      </c>
      <c r="V67" s="154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-2.4000000000000004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-2.4000000000000004</v>
      </c>
      <c r="H68" s="154"/>
      <c r="I68">
        <f>BRPL_EOD!AK68+BRPL_EOD!AL68</f>
        <v>-0.93</v>
      </c>
      <c r="J68">
        <f>BYPL_EOD!AK68+BYPL_EOD!AL68</f>
        <v>-0.54</v>
      </c>
      <c r="K68">
        <f>MES_EOD!AK68+MES_EOD!AL68</f>
        <v>-0.05</v>
      </c>
      <c r="L68">
        <f>NDMC_EOD!AK68+NDMC_EOD!AL68</f>
        <v>-0.22</v>
      </c>
      <c r="M68">
        <f>TPDDL_EOD!AK68+TPDDL_EOD!AL68</f>
        <v>-0.65</v>
      </c>
      <c r="N68">
        <f t="shared" si="7"/>
        <v>-2.39</v>
      </c>
      <c r="O68" s="154">
        <f t="shared" si="8"/>
        <v>-1.0000000000000231E-2</v>
      </c>
      <c r="P68">
        <v>-0.93389121338912151</v>
      </c>
      <c r="Q68">
        <v>-0.54225941422594148</v>
      </c>
      <c r="R68">
        <v>-5.0209205020920508E-2</v>
      </c>
      <c r="S68">
        <v>-0.22092050209205022</v>
      </c>
      <c r="T68">
        <v>-0.65271966527196656</v>
      </c>
      <c r="U68" s="156">
        <f t="shared" si="9"/>
        <v>-2.4000000000000004</v>
      </c>
      <c r="V68" s="154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-2.4000000000000004</v>
      </c>
      <c r="E69">
        <f>BAWANA!AM69</f>
        <v>0</v>
      </c>
      <c r="F69">
        <f t="shared" si="11"/>
        <v>256</v>
      </c>
      <c r="G69">
        <f t="shared" si="12"/>
        <v>-2.4000000000000004</v>
      </c>
      <c r="H69" s="154"/>
      <c r="I69">
        <f>BRPL_EOD!AK69+BRPL_EOD!AL69</f>
        <v>-0.93</v>
      </c>
      <c r="J69">
        <f>BYPL_EOD!AK69+BYPL_EOD!AL69</f>
        <v>-0.54</v>
      </c>
      <c r="K69">
        <f>MES_EOD!AK69+MES_EOD!AL69</f>
        <v>-0.05</v>
      </c>
      <c r="L69">
        <f>NDMC_EOD!AK69+NDMC_EOD!AL69</f>
        <v>-0.22</v>
      </c>
      <c r="M69">
        <f>TPDDL_EOD!AK69+TPDDL_EOD!AL69</f>
        <v>-0.65</v>
      </c>
      <c r="N69">
        <f t="shared" si="7"/>
        <v>-2.39</v>
      </c>
      <c r="O69" s="154">
        <f t="shared" si="8"/>
        <v>-1.0000000000000231E-2</v>
      </c>
      <c r="P69">
        <v>-0.93389121338912151</v>
      </c>
      <c r="Q69">
        <v>-0.54225941422594148</v>
      </c>
      <c r="R69">
        <v>-5.0209205020920508E-2</v>
      </c>
      <c r="S69">
        <v>-0.22092050209205022</v>
      </c>
      <c r="T69">
        <v>-0.65271966527196656</v>
      </c>
      <c r="U69" s="156">
        <f t="shared" si="9"/>
        <v>-2.4000000000000004</v>
      </c>
      <c r="V69" s="154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-2.4000000000000004</v>
      </c>
      <c r="E70">
        <f>BAWANA!AM70</f>
        <v>0</v>
      </c>
      <c r="F70">
        <f t="shared" si="11"/>
        <v>256</v>
      </c>
      <c r="G70">
        <f t="shared" si="12"/>
        <v>-2.4000000000000004</v>
      </c>
      <c r="H70" s="154"/>
      <c r="I70">
        <f>BRPL_EOD!AK70+BRPL_EOD!AL70</f>
        <v>-0.93</v>
      </c>
      <c r="J70">
        <f>BYPL_EOD!AK70+BYPL_EOD!AL70</f>
        <v>-0.54</v>
      </c>
      <c r="K70">
        <f>MES_EOD!AK70+MES_EOD!AL70</f>
        <v>-0.05</v>
      </c>
      <c r="L70">
        <f>NDMC_EOD!AK70+NDMC_EOD!AL70</f>
        <v>-0.22</v>
      </c>
      <c r="M70">
        <f>TPDDL_EOD!AK70+TPDDL_EOD!AL70</f>
        <v>-0.65</v>
      </c>
      <c r="N70">
        <f t="shared" si="7"/>
        <v>-2.39</v>
      </c>
      <c r="O70" s="154">
        <f t="shared" si="8"/>
        <v>-1.0000000000000231E-2</v>
      </c>
      <c r="P70">
        <v>-0.93389121338912151</v>
      </c>
      <c r="Q70">
        <v>-0.54225941422594148</v>
      </c>
      <c r="R70">
        <v>-5.0209205020920508E-2</v>
      </c>
      <c r="S70">
        <v>-0.22092050209205022</v>
      </c>
      <c r="T70">
        <v>-0.65271966527196656</v>
      </c>
      <c r="U70" s="156">
        <f t="shared" si="9"/>
        <v>-2.4000000000000004</v>
      </c>
      <c r="V70" s="154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-2.4000000000000004</v>
      </c>
      <c r="E71">
        <f>BAWANA!AM71</f>
        <v>0</v>
      </c>
      <c r="F71">
        <f t="shared" si="11"/>
        <v>256</v>
      </c>
      <c r="G71">
        <f t="shared" si="12"/>
        <v>-2.4000000000000004</v>
      </c>
      <c r="H71" s="154"/>
      <c r="I71">
        <f>BRPL_EOD!AK71+BRPL_EOD!AL71</f>
        <v>-0.93</v>
      </c>
      <c r="J71">
        <f>BYPL_EOD!AK71+BYPL_EOD!AL71</f>
        <v>-0.54</v>
      </c>
      <c r="K71">
        <f>MES_EOD!AK71+MES_EOD!AL71</f>
        <v>-0.05</v>
      </c>
      <c r="L71">
        <f>NDMC_EOD!AK71+NDMC_EOD!AL71</f>
        <v>-0.22</v>
      </c>
      <c r="M71">
        <f>TPDDL_EOD!AK71+TPDDL_EOD!AL71</f>
        <v>-0.65</v>
      </c>
      <c r="N71">
        <f t="shared" si="7"/>
        <v>-2.39</v>
      </c>
      <c r="O71" s="154">
        <f t="shared" si="8"/>
        <v>-1.0000000000000231E-2</v>
      </c>
      <c r="P71">
        <v>-0.93389121338912151</v>
      </c>
      <c r="Q71">
        <v>-0.54225941422594148</v>
      </c>
      <c r="R71">
        <v>-5.0209205020920508E-2</v>
      </c>
      <c r="S71">
        <v>-0.22092050209205022</v>
      </c>
      <c r="T71">
        <v>-0.65271966527196656</v>
      </c>
      <c r="U71" s="156">
        <f t="shared" si="9"/>
        <v>-2.4000000000000004</v>
      </c>
      <c r="V71" s="154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-2.4000000000000004</v>
      </c>
      <c r="E72">
        <f>BAWANA!AM72</f>
        <v>0</v>
      </c>
      <c r="F72">
        <f t="shared" si="11"/>
        <v>256</v>
      </c>
      <c r="G72">
        <f t="shared" si="12"/>
        <v>-2.4000000000000004</v>
      </c>
      <c r="H72" s="154"/>
      <c r="I72">
        <f>BRPL_EOD!AK72+BRPL_EOD!AL72</f>
        <v>-0.93</v>
      </c>
      <c r="J72">
        <f>BYPL_EOD!AK72+BYPL_EOD!AL72</f>
        <v>-0.54</v>
      </c>
      <c r="K72">
        <f>MES_EOD!AK72+MES_EOD!AL72</f>
        <v>-0.05</v>
      </c>
      <c r="L72">
        <f>NDMC_EOD!AK72+NDMC_EOD!AL72</f>
        <v>-0.22</v>
      </c>
      <c r="M72">
        <f>TPDDL_EOD!AK72+TPDDL_EOD!AL72</f>
        <v>-0.65</v>
      </c>
      <c r="N72">
        <f t="shared" si="7"/>
        <v>-2.39</v>
      </c>
      <c r="O72" s="154">
        <f t="shared" si="8"/>
        <v>-1.0000000000000231E-2</v>
      </c>
      <c r="P72">
        <v>-0.93389121338912151</v>
      </c>
      <c r="Q72">
        <v>-0.54225941422594148</v>
      </c>
      <c r="R72">
        <v>-5.0209205020920508E-2</v>
      </c>
      <c r="S72">
        <v>-0.22092050209205022</v>
      </c>
      <c r="T72">
        <v>-0.65271966527196656</v>
      </c>
      <c r="U72" s="156">
        <f t="shared" si="9"/>
        <v>-2.4000000000000004</v>
      </c>
      <c r="V72" s="154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-2.4000000000000004</v>
      </c>
      <c r="E73">
        <f>BAWANA!AM73</f>
        <v>0</v>
      </c>
      <c r="F73">
        <f t="shared" si="11"/>
        <v>256</v>
      </c>
      <c r="G73">
        <f t="shared" si="12"/>
        <v>-2.4000000000000004</v>
      </c>
      <c r="H73" s="154"/>
      <c r="I73">
        <f>BRPL_EOD!AK73+BRPL_EOD!AL73</f>
        <v>-0.93</v>
      </c>
      <c r="J73">
        <f>BYPL_EOD!AK73+BYPL_EOD!AL73</f>
        <v>-0.54</v>
      </c>
      <c r="K73">
        <f>MES_EOD!AK73+MES_EOD!AL73</f>
        <v>-0.05</v>
      </c>
      <c r="L73">
        <f>NDMC_EOD!AK73+NDMC_EOD!AL73</f>
        <v>-0.22</v>
      </c>
      <c r="M73">
        <f>TPDDL_EOD!AK73+TPDDL_EOD!AL73</f>
        <v>-0.65</v>
      </c>
      <c r="N73">
        <f t="shared" si="7"/>
        <v>-2.39</v>
      </c>
      <c r="O73" s="154">
        <f t="shared" si="8"/>
        <v>-1.0000000000000231E-2</v>
      </c>
      <c r="P73">
        <v>-0.93389121338912151</v>
      </c>
      <c r="Q73">
        <v>-0.54225941422594148</v>
      </c>
      <c r="R73">
        <v>-5.0209205020920508E-2</v>
      </c>
      <c r="S73">
        <v>-0.22092050209205022</v>
      </c>
      <c r="T73">
        <v>-0.65271966527196656</v>
      </c>
      <c r="U73" s="156">
        <f t="shared" si="9"/>
        <v>-2.4000000000000004</v>
      </c>
      <c r="V73" s="154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-2.4000000000000004</v>
      </c>
      <c r="E74">
        <f>BAWANA!AM74</f>
        <v>0</v>
      </c>
      <c r="F74">
        <f t="shared" si="11"/>
        <v>256</v>
      </c>
      <c r="G74">
        <f t="shared" si="12"/>
        <v>-2.4000000000000004</v>
      </c>
      <c r="H74" s="154"/>
      <c r="I74">
        <f>BRPL_EOD!AK74+BRPL_EOD!AL74</f>
        <v>-0.93</v>
      </c>
      <c r="J74">
        <f>BYPL_EOD!AK74+BYPL_EOD!AL74</f>
        <v>-0.54</v>
      </c>
      <c r="K74">
        <f>MES_EOD!AK74+MES_EOD!AL74</f>
        <v>-0.05</v>
      </c>
      <c r="L74">
        <f>NDMC_EOD!AK74+NDMC_EOD!AL74</f>
        <v>-0.22</v>
      </c>
      <c r="M74">
        <f>TPDDL_EOD!AK74+TPDDL_EOD!AL74</f>
        <v>-0.65</v>
      </c>
      <c r="N74">
        <f t="shared" si="7"/>
        <v>-2.39</v>
      </c>
      <c r="O74" s="154">
        <f t="shared" si="8"/>
        <v>-1.0000000000000231E-2</v>
      </c>
      <c r="P74">
        <v>-0.93389121338912151</v>
      </c>
      <c r="Q74">
        <v>-0.54225941422594148</v>
      </c>
      <c r="R74">
        <v>-5.0209205020920508E-2</v>
      </c>
      <c r="S74">
        <v>-0.22092050209205022</v>
      </c>
      <c r="T74">
        <v>-0.65271966527196656</v>
      </c>
      <c r="U74" s="156">
        <f t="shared" si="9"/>
        <v>-2.4000000000000004</v>
      </c>
      <c r="V74" s="154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-2.4000000000000004</v>
      </c>
      <c r="E75">
        <f>BAWANA!AM75</f>
        <v>0</v>
      </c>
      <c r="F75">
        <f t="shared" si="11"/>
        <v>256</v>
      </c>
      <c r="G75">
        <f t="shared" si="12"/>
        <v>-2.4000000000000004</v>
      </c>
      <c r="H75" s="154"/>
      <c r="I75">
        <f>BRPL_EOD!AK75+BRPL_EOD!AL75</f>
        <v>-0.93</v>
      </c>
      <c r="J75">
        <f>BYPL_EOD!AK75+BYPL_EOD!AL75</f>
        <v>-0.54</v>
      </c>
      <c r="K75">
        <f>MES_EOD!AK75+MES_EOD!AL75</f>
        <v>-0.05</v>
      </c>
      <c r="L75">
        <f>NDMC_EOD!AK75+NDMC_EOD!AL75</f>
        <v>-0.22</v>
      </c>
      <c r="M75">
        <f>TPDDL_EOD!AK75+TPDDL_EOD!AL75</f>
        <v>-0.65</v>
      </c>
      <c r="N75">
        <f t="shared" si="7"/>
        <v>-2.39</v>
      </c>
      <c r="O75" s="154">
        <f t="shared" si="8"/>
        <v>-1.0000000000000231E-2</v>
      </c>
      <c r="P75">
        <v>-0.93389121338912151</v>
      </c>
      <c r="Q75">
        <v>-0.54225941422594148</v>
      </c>
      <c r="R75">
        <v>-5.0209205020920508E-2</v>
      </c>
      <c r="S75">
        <v>-0.22092050209205022</v>
      </c>
      <c r="T75">
        <v>-0.65271966527196656</v>
      </c>
      <c r="U75" s="156">
        <f t="shared" si="9"/>
        <v>-2.4000000000000004</v>
      </c>
      <c r="V75" s="154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-2.4000000000000004</v>
      </c>
      <c r="E76">
        <f>BAWANA!AM76</f>
        <v>0</v>
      </c>
      <c r="F76">
        <f t="shared" si="11"/>
        <v>256</v>
      </c>
      <c r="G76">
        <f t="shared" si="12"/>
        <v>-2.4000000000000004</v>
      </c>
      <c r="H76" s="154"/>
      <c r="I76">
        <f>BRPL_EOD!AK76+BRPL_EOD!AL76</f>
        <v>-0.93</v>
      </c>
      <c r="J76">
        <f>BYPL_EOD!AK76+BYPL_EOD!AL76</f>
        <v>-0.54</v>
      </c>
      <c r="K76">
        <f>MES_EOD!AK76+MES_EOD!AL76</f>
        <v>-0.05</v>
      </c>
      <c r="L76">
        <f>NDMC_EOD!AK76+NDMC_EOD!AL76</f>
        <v>-0.22</v>
      </c>
      <c r="M76">
        <f>TPDDL_EOD!AK76+TPDDL_EOD!AL76</f>
        <v>-0.65</v>
      </c>
      <c r="N76">
        <f t="shared" si="7"/>
        <v>-2.39</v>
      </c>
      <c r="O76" s="154">
        <f t="shared" si="8"/>
        <v>-1.0000000000000231E-2</v>
      </c>
      <c r="P76">
        <v>-0.93389121338912151</v>
      </c>
      <c r="Q76">
        <v>-0.54225941422594148</v>
      </c>
      <c r="R76">
        <v>-5.0209205020920508E-2</v>
      </c>
      <c r="S76">
        <v>-0.22092050209205022</v>
      </c>
      <c r="T76">
        <v>-0.65271966527196656</v>
      </c>
      <c r="U76" s="156">
        <f t="shared" si="9"/>
        <v>-2.4000000000000004</v>
      </c>
      <c r="V76" s="154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-2.4000000000000004</v>
      </c>
      <c r="E77">
        <f>BAWANA!AM77</f>
        <v>0</v>
      </c>
      <c r="F77">
        <f t="shared" si="11"/>
        <v>256</v>
      </c>
      <c r="G77">
        <f t="shared" si="12"/>
        <v>-2.4000000000000004</v>
      </c>
      <c r="H77" s="154"/>
      <c r="I77">
        <f>BRPL_EOD!AK77+BRPL_EOD!AL77</f>
        <v>-0.93</v>
      </c>
      <c r="J77">
        <f>BYPL_EOD!AK77+BYPL_EOD!AL77</f>
        <v>-0.54</v>
      </c>
      <c r="K77">
        <f>MES_EOD!AK77+MES_EOD!AL77</f>
        <v>-0.05</v>
      </c>
      <c r="L77">
        <f>NDMC_EOD!AK77+NDMC_EOD!AL77</f>
        <v>-0.22</v>
      </c>
      <c r="M77">
        <f>TPDDL_EOD!AK77+TPDDL_EOD!AL77</f>
        <v>-0.65</v>
      </c>
      <c r="N77">
        <f t="shared" si="7"/>
        <v>-2.39</v>
      </c>
      <c r="O77" s="154">
        <f t="shared" si="8"/>
        <v>-1.0000000000000231E-2</v>
      </c>
      <c r="P77">
        <v>-0.93389121338912151</v>
      </c>
      <c r="Q77">
        <v>-0.54225941422594148</v>
      </c>
      <c r="R77">
        <v>-5.0209205020920508E-2</v>
      </c>
      <c r="S77">
        <v>-0.22092050209205022</v>
      </c>
      <c r="T77">
        <v>-0.65271966527196656</v>
      </c>
      <c r="U77" s="156">
        <f t="shared" si="9"/>
        <v>-2.4000000000000004</v>
      </c>
      <c r="V77" s="154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-2.4000000000000004</v>
      </c>
      <c r="E78">
        <f>BAWANA!AM78</f>
        <v>0</v>
      </c>
      <c r="F78">
        <f t="shared" si="11"/>
        <v>256</v>
      </c>
      <c r="G78">
        <f t="shared" si="12"/>
        <v>-2.4000000000000004</v>
      </c>
      <c r="H78" s="154"/>
      <c r="I78">
        <f>BRPL_EOD!AK78+BRPL_EOD!AL78</f>
        <v>-0.93</v>
      </c>
      <c r="J78">
        <f>BYPL_EOD!AK78+BYPL_EOD!AL78</f>
        <v>-0.54</v>
      </c>
      <c r="K78">
        <f>MES_EOD!AK78+MES_EOD!AL78</f>
        <v>-0.05</v>
      </c>
      <c r="L78">
        <f>NDMC_EOD!AK78+NDMC_EOD!AL78</f>
        <v>-0.22</v>
      </c>
      <c r="M78">
        <f>TPDDL_EOD!AK78+TPDDL_EOD!AL78</f>
        <v>-0.65</v>
      </c>
      <c r="N78">
        <f t="shared" si="7"/>
        <v>-2.39</v>
      </c>
      <c r="O78" s="154">
        <f t="shared" si="8"/>
        <v>-1.0000000000000231E-2</v>
      </c>
      <c r="P78">
        <v>-0.93389121338912151</v>
      </c>
      <c r="Q78">
        <v>-0.54225941422594148</v>
      </c>
      <c r="R78">
        <v>-5.0209205020920508E-2</v>
      </c>
      <c r="S78">
        <v>-0.22092050209205022</v>
      </c>
      <c r="T78">
        <v>-0.65271966527196656</v>
      </c>
      <c r="U78" s="156">
        <f t="shared" si="9"/>
        <v>-2.4000000000000004</v>
      </c>
      <c r="V78" s="154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-2.4000000000000004</v>
      </c>
      <c r="E79">
        <f>BAWANA!AM79</f>
        <v>0</v>
      </c>
      <c r="F79">
        <f t="shared" si="11"/>
        <v>256</v>
      </c>
      <c r="G79">
        <f t="shared" si="12"/>
        <v>-2.4000000000000004</v>
      </c>
      <c r="H79" s="154"/>
      <c r="I79">
        <f>BRPL_EOD!AK79+BRPL_EOD!AL79</f>
        <v>-0.93</v>
      </c>
      <c r="J79">
        <f>BYPL_EOD!AK79+BYPL_EOD!AL79</f>
        <v>-0.54</v>
      </c>
      <c r="K79">
        <f>MES_EOD!AK79+MES_EOD!AL79</f>
        <v>-0.05</v>
      </c>
      <c r="L79">
        <f>NDMC_EOD!AK79+NDMC_EOD!AL79</f>
        <v>-0.22</v>
      </c>
      <c r="M79">
        <f>TPDDL_EOD!AK79+TPDDL_EOD!AL79</f>
        <v>-0.65</v>
      </c>
      <c r="N79">
        <f t="shared" si="7"/>
        <v>-2.39</v>
      </c>
      <c r="O79" s="154">
        <f t="shared" si="8"/>
        <v>-1.0000000000000231E-2</v>
      </c>
      <c r="P79">
        <v>-0.93389121338912151</v>
      </c>
      <c r="Q79">
        <v>-0.54225941422594148</v>
      </c>
      <c r="R79">
        <v>-5.0209205020920508E-2</v>
      </c>
      <c r="S79">
        <v>-0.22092050209205022</v>
      </c>
      <c r="T79">
        <v>-0.65271966527196656</v>
      </c>
      <c r="U79" s="156">
        <f t="shared" si="9"/>
        <v>-2.4000000000000004</v>
      </c>
      <c r="V79" s="154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-2.4000000000000004</v>
      </c>
      <c r="E80">
        <f>BAWANA!AM80</f>
        <v>0</v>
      </c>
      <c r="F80">
        <f t="shared" si="11"/>
        <v>256</v>
      </c>
      <c r="G80">
        <f t="shared" si="12"/>
        <v>-2.4000000000000004</v>
      </c>
      <c r="H80" s="154"/>
      <c r="I80">
        <f>BRPL_EOD!AK80+BRPL_EOD!AL80</f>
        <v>-0.93</v>
      </c>
      <c r="J80">
        <f>BYPL_EOD!AK80+BYPL_EOD!AL80</f>
        <v>-0.54</v>
      </c>
      <c r="K80">
        <f>MES_EOD!AK80+MES_EOD!AL80</f>
        <v>-0.05</v>
      </c>
      <c r="L80">
        <f>NDMC_EOD!AK80+NDMC_EOD!AL80</f>
        <v>-0.22</v>
      </c>
      <c r="M80">
        <f>TPDDL_EOD!AK80+TPDDL_EOD!AL80</f>
        <v>-0.65</v>
      </c>
      <c r="N80">
        <f t="shared" si="7"/>
        <v>-2.39</v>
      </c>
      <c r="O80" s="154">
        <f t="shared" si="8"/>
        <v>-1.0000000000000231E-2</v>
      </c>
      <c r="P80">
        <v>-0.93389121338912151</v>
      </c>
      <c r="Q80">
        <v>-0.54225941422594148</v>
      </c>
      <c r="R80">
        <v>-5.0209205020920508E-2</v>
      </c>
      <c r="S80">
        <v>-0.22092050209205022</v>
      </c>
      <c r="T80">
        <v>-0.65271966527196656</v>
      </c>
      <c r="U80" s="156">
        <f t="shared" si="9"/>
        <v>-2.4000000000000004</v>
      </c>
      <c r="V80" s="154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-2.4000000000000004</v>
      </c>
      <c r="E81">
        <f>BAWANA!AM81</f>
        <v>0</v>
      </c>
      <c r="F81">
        <f t="shared" si="11"/>
        <v>256</v>
      </c>
      <c r="G81">
        <f t="shared" si="12"/>
        <v>-2.4000000000000004</v>
      </c>
      <c r="H81" s="154"/>
      <c r="I81">
        <f>BRPL_EOD!AK81+BRPL_EOD!AL81</f>
        <v>-0.93</v>
      </c>
      <c r="J81">
        <f>BYPL_EOD!AK81+BYPL_EOD!AL81</f>
        <v>-0.54</v>
      </c>
      <c r="K81">
        <f>MES_EOD!AK81+MES_EOD!AL81</f>
        <v>-0.05</v>
      </c>
      <c r="L81">
        <f>NDMC_EOD!AK81+NDMC_EOD!AL81</f>
        <v>-0.22</v>
      </c>
      <c r="M81">
        <f>TPDDL_EOD!AK81+TPDDL_EOD!AL81</f>
        <v>-0.65</v>
      </c>
      <c r="N81">
        <f t="shared" si="7"/>
        <v>-2.39</v>
      </c>
      <c r="O81" s="154">
        <f t="shared" si="8"/>
        <v>-1.0000000000000231E-2</v>
      </c>
      <c r="P81">
        <v>-0.93389121338912151</v>
      </c>
      <c r="Q81">
        <v>-0.54225941422594148</v>
      </c>
      <c r="R81">
        <v>-5.0209205020920508E-2</v>
      </c>
      <c r="S81">
        <v>-0.22092050209205022</v>
      </c>
      <c r="T81">
        <v>-0.65271966527196656</v>
      </c>
      <c r="U81" s="156">
        <f t="shared" si="9"/>
        <v>-2.4000000000000004</v>
      </c>
      <c r="V81" s="154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-2.4000000000000004</v>
      </c>
      <c r="E82">
        <f>BAWANA!AM82</f>
        <v>0</v>
      </c>
      <c r="F82">
        <f t="shared" si="11"/>
        <v>256</v>
      </c>
      <c r="G82">
        <f t="shared" si="12"/>
        <v>-2.4000000000000004</v>
      </c>
      <c r="H82" s="154"/>
      <c r="I82">
        <f>BRPL_EOD!AK82+BRPL_EOD!AL82</f>
        <v>-0.93</v>
      </c>
      <c r="J82">
        <f>BYPL_EOD!AK82+BYPL_EOD!AL82</f>
        <v>-0.54</v>
      </c>
      <c r="K82">
        <f>MES_EOD!AK82+MES_EOD!AL82</f>
        <v>-0.05</v>
      </c>
      <c r="L82">
        <f>NDMC_EOD!AK82+NDMC_EOD!AL82</f>
        <v>-0.22</v>
      </c>
      <c r="M82">
        <f>TPDDL_EOD!AK82+TPDDL_EOD!AL82</f>
        <v>-0.65</v>
      </c>
      <c r="N82">
        <f t="shared" si="7"/>
        <v>-2.39</v>
      </c>
      <c r="O82" s="154">
        <f t="shared" si="8"/>
        <v>-1.0000000000000231E-2</v>
      </c>
      <c r="P82">
        <v>-0.93389121338912151</v>
      </c>
      <c r="Q82">
        <v>-0.54225941422594148</v>
      </c>
      <c r="R82">
        <v>-5.0209205020920508E-2</v>
      </c>
      <c r="S82">
        <v>-0.22092050209205022</v>
      </c>
      <c r="T82">
        <v>-0.65271966527196656</v>
      </c>
      <c r="U82" s="156">
        <f t="shared" si="9"/>
        <v>-2.4000000000000004</v>
      </c>
      <c r="V82" s="154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-2.4000000000000004</v>
      </c>
      <c r="E83">
        <f>BAWANA!AM83</f>
        <v>0</v>
      </c>
      <c r="F83">
        <f t="shared" si="11"/>
        <v>256</v>
      </c>
      <c r="G83">
        <f t="shared" si="12"/>
        <v>-2.4000000000000004</v>
      </c>
      <c r="H83" s="154"/>
      <c r="I83">
        <f>BRPL_EOD!AK83+BRPL_EOD!AL83</f>
        <v>-0.93</v>
      </c>
      <c r="J83">
        <f>BYPL_EOD!AK83+BYPL_EOD!AL83</f>
        <v>-0.54</v>
      </c>
      <c r="K83">
        <f>MES_EOD!AK83+MES_EOD!AL83</f>
        <v>-0.05</v>
      </c>
      <c r="L83">
        <f>NDMC_EOD!AK83+NDMC_EOD!AL83</f>
        <v>-0.22</v>
      </c>
      <c r="M83">
        <f>TPDDL_EOD!AK83+TPDDL_EOD!AL83</f>
        <v>-0.65</v>
      </c>
      <c r="N83">
        <f t="shared" si="7"/>
        <v>-2.39</v>
      </c>
      <c r="O83" s="154">
        <f t="shared" si="8"/>
        <v>-1.0000000000000231E-2</v>
      </c>
      <c r="P83">
        <v>-0.93389121338912151</v>
      </c>
      <c r="Q83">
        <v>-0.54225941422594148</v>
      </c>
      <c r="R83">
        <v>-5.0209205020920508E-2</v>
      </c>
      <c r="S83">
        <v>-0.22092050209205022</v>
      </c>
      <c r="T83">
        <v>-0.65271966527196656</v>
      </c>
      <c r="U83" s="156">
        <f t="shared" si="9"/>
        <v>-2.4000000000000004</v>
      </c>
      <c r="V83" s="154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-2.4000000000000004</v>
      </c>
      <c r="E84">
        <f>BAWANA!AM84</f>
        <v>0</v>
      </c>
      <c r="F84">
        <f t="shared" si="11"/>
        <v>256</v>
      </c>
      <c r="G84">
        <f t="shared" si="12"/>
        <v>-2.4000000000000004</v>
      </c>
      <c r="H84" s="154"/>
      <c r="I84">
        <f>BRPL_EOD!AK84+BRPL_EOD!AL84</f>
        <v>-0.93</v>
      </c>
      <c r="J84">
        <f>BYPL_EOD!AK84+BYPL_EOD!AL84</f>
        <v>-0.54</v>
      </c>
      <c r="K84">
        <f>MES_EOD!AK84+MES_EOD!AL84</f>
        <v>-0.05</v>
      </c>
      <c r="L84">
        <f>NDMC_EOD!AK84+NDMC_EOD!AL84</f>
        <v>-0.22</v>
      </c>
      <c r="M84">
        <f>TPDDL_EOD!AK84+TPDDL_EOD!AL84</f>
        <v>-0.65</v>
      </c>
      <c r="N84">
        <f t="shared" si="7"/>
        <v>-2.39</v>
      </c>
      <c r="O84" s="154">
        <f t="shared" si="8"/>
        <v>-1.0000000000000231E-2</v>
      </c>
      <c r="P84">
        <v>-0.93389121338912151</v>
      </c>
      <c r="Q84">
        <v>-0.54225941422594148</v>
      </c>
      <c r="R84">
        <v>-5.0209205020920508E-2</v>
      </c>
      <c r="S84">
        <v>-0.22092050209205022</v>
      </c>
      <c r="T84">
        <v>-0.65271966527196656</v>
      </c>
      <c r="U84" s="156">
        <f t="shared" si="9"/>
        <v>-2.4000000000000004</v>
      </c>
      <c r="V84" s="154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-2.4000000000000004</v>
      </c>
      <c r="E85">
        <f>BAWANA!AM85</f>
        <v>0</v>
      </c>
      <c r="F85">
        <f t="shared" si="11"/>
        <v>256</v>
      </c>
      <c r="G85">
        <f t="shared" si="12"/>
        <v>-2.4000000000000004</v>
      </c>
      <c r="H85" s="154"/>
      <c r="I85">
        <f>BRPL_EOD!AK85+BRPL_EOD!AL85</f>
        <v>-0.93</v>
      </c>
      <c r="J85">
        <f>BYPL_EOD!AK85+BYPL_EOD!AL85</f>
        <v>-0.54</v>
      </c>
      <c r="K85">
        <f>MES_EOD!AK85+MES_EOD!AL85</f>
        <v>-0.05</v>
      </c>
      <c r="L85">
        <f>NDMC_EOD!AK85+NDMC_EOD!AL85</f>
        <v>-0.22</v>
      </c>
      <c r="M85">
        <f>TPDDL_EOD!AK85+TPDDL_EOD!AL85</f>
        <v>-0.65</v>
      </c>
      <c r="N85">
        <f t="shared" si="7"/>
        <v>-2.39</v>
      </c>
      <c r="O85" s="154">
        <f t="shared" si="8"/>
        <v>-1.0000000000000231E-2</v>
      </c>
      <c r="P85">
        <v>-0.93389121338912151</v>
      </c>
      <c r="Q85">
        <v>-0.54225941422594148</v>
      </c>
      <c r="R85">
        <v>-5.0209205020920508E-2</v>
      </c>
      <c r="S85">
        <v>-0.22092050209205022</v>
      </c>
      <c r="T85">
        <v>-0.65271966527196656</v>
      </c>
      <c r="U85" s="156">
        <f t="shared" si="9"/>
        <v>-2.4000000000000004</v>
      </c>
      <c r="V85" s="154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-2.4000000000000004</v>
      </c>
      <c r="E86">
        <f>BAWANA!AM86</f>
        <v>0</v>
      </c>
      <c r="F86">
        <f t="shared" si="11"/>
        <v>256</v>
      </c>
      <c r="G86">
        <f t="shared" si="12"/>
        <v>-2.4000000000000004</v>
      </c>
      <c r="H86" s="154"/>
      <c r="I86">
        <f>BRPL_EOD!AK86+BRPL_EOD!AL86</f>
        <v>-0.93</v>
      </c>
      <c r="J86">
        <f>BYPL_EOD!AK86+BYPL_EOD!AL86</f>
        <v>-0.54</v>
      </c>
      <c r="K86">
        <f>MES_EOD!AK86+MES_EOD!AL86</f>
        <v>-0.05</v>
      </c>
      <c r="L86">
        <f>NDMC_EOD!AK86+NDMC_EOD!AL86</f>
        <v>-0.22</v>
      </c>
      <c r="M86">
        <f>TPDDL_EOD!AK86+TPDDL_EOD!AL86</f>
        <v>-0.65</v>
      </c>
      <c r="N86">
        <f t="shared" si="7"/>
        <v>-2.39</v>
      </c>
      <c r="O86" s="154">
        <f t="shared" si="8"/>
        <v>-1.0000000000000231E-2</v>
      </c>
      <c r="P86">
        <v>-0.93389121338912151</v>
      </c>
      <c r="Q86">
        <v>-0.54225941422594148</v>
      </c>
      <c r="R86">
        <v>-5.0209205020920508E-2</v>
      </c>
      <c r="S86">
        <v>-0.22092050209205022</v>
      </c>
      <c r="T86">
        <v>-0.65271966527196656</v>
      </c>
      <c r="U86" s="156">
        <f t="shared" si="9"/>
        <v>-2.4000000000000004</v>
      </c>
      <c r="V86" s="154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-2.4000000000000004</v>
      </c>
      <c r="E87">
        <f>BAWANA!AM87</f>
        <v>0</v>
      </c>
      <c r="F87">
        <f t="shared" si="11"/>
        <v>256</v>
      </c>
      <c r="G87">
        <f t="shared" si="12"/>
        <v>-2.4000000000000004</v>
      </c>
      <c r="H87" s="154"/>
      <c r="I87">
        <f>BRPL_EOD!AK87+BRPL_EOD!AL87</f>
        <v>-0.93</v>
      </c>
      <c r="J87">
        <f>BYPL_EOD!AK87+BYPL_EOD!AL87</f>
        <v>-0.54</v>
      </c>
      <c r="K87">
        <f>MES_EOD!AK87+MES_EOD!AL87</f>
        <v>-0.05</v>
      </c>
      <c r="L87">
        <f>NDMC_EOD!AK87+NDMC_EOD!AL87</f>
        <v>-0.22</v>
      </c>
      <c r="M87">
        <f>TPDDL_EOD!AK87+TPDDL_EOD!AL87</f>
        <v>-0.65</v>
      </c>
      <c r="N87">
        <f t="shared" si="7"/>
        <v>-2.39</v>
      </c>
      <c r="O87" s="154">
        <f t="shared" si="8"/>
        <v>-1.0000000000000231E-2</v>
      </c>
      <c r="P87">
        <v>-0.93389121338912151</v>
      </c>
      <c r="Q87">
        <v>-0.54225941422594148</v>
      </c>
      <c r="R87">
        <v>-5.0209205020920508E-2</v>
      </c>
      <c r="S87">
        <v>-0.22092050209205022</v>
      </c>
      <c r="T87">
        <v>-0.65271966527196656</v>
      </c>
      <c r="U87" s="156">
        <f t="shared" si="9"/>
        <v>-2.4000000000000004</v>
      </c>
      <c r="V87" s="154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-2.4000000000000004</v>
      </c>
      <c r="E88">
        <f>BAWANA!AM88</f>
        <v>0</v>
      </c>
      <c r="F88">
        <f t="shared" si="11"/>
        <v>256</v>
      </c>
      <c r="G88">
        <f t="shared" si="12"/>
        <v>-2.4000000000000004</v>
      </c>
      <c r="H88" s="154"/>
      <c r="I88">
        <f>BRPL_EOD!AK88+BRPL_EOD!AL88</f>
        <v>-0.93</v>
      </c>
      <c r="J88">
        <f>BYPL_EOD!AK88+BYPL_EOD!AL88</f>
        <v>-0.54</v>
      </c>
      <c r="K88">
        <f>MES_EOD!AK88+MES_EOD!AL88</f>
        <v>-0.05</v>
      </c>
      <c r="L88">
        <f>NDMC_EOD!AK88+NDMC_EOD!AL88</f>
        <v>-0.22</v>
      </c>
      <c r="M88">
        <f>TPDDL_EOD!AK88+TPDDL_EOD!AL88</f>
        <v>-0.65</v>
      </c>
      <c r="N88">
        <f t="shared" si="7"/>
        <v>-2.39</v>
      </c>
      <c r="O88" s="154">
        <f t="shared" si="8"/>
        <v>-1.0000000000000231E-2</v>
      </c>
      <c r="P88">
        <v>-0.93389121338912151</v>
      </c>
      <c r="Q88">
        <v>-0.54225941422594148</v>
      </c>
      <c r="R88">
        <v>-5.0209205020920508E-2</v>
      </c>
      <c r="S88">
        <v>-0.22092050209205022</v>
      </c>
      <c r="T88">
        <v>-0.65271966527196656</v>
      </c>
      <c r="U88" s="156">
        <f t="shared" si="9"/>
        <v>-2.4000000000000004</v>
      </c>
      <c r="V88" s="154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-2.4000000000000004</v>
      </c>
      <c r="E89">
        <f>BAWANA!AM89</f>
        <v>0</v>
      </c>
      <c r="F89">
        <f t="shared" si="11"/>
        <v>256</v>
      </c>
      <c r="G89">
        <f t="shared" si="12"/>
        <v>-2.4000000000000004</v>
      </c>
      <c r="H89" s="154"/>
      <c r="I89">
        <f>BRPL_EOD!AK89+BRPL_EOD!AL89</f>
        <v>-0.93</v>
      </c>
      <c r="J89">
        <f>BYPL_EOD!AK89+BYPL_EOD!AL89</f>
        <v>-0.54</v>
      </c>
      <c r="K89">
        <f>MES_EOD!AK89+MES_EOD!AL89</f>
        <v>-0.05</v>
      </c>
      <c r="L89">
        <f>NDMC_EOD!AK89+NDMC_EOD!AL89</f>
        <v>-0.22</v>
      </c>
      <c r="M89">
        <f>TPDDL_EOD!AK89+TPDDL_EOD!AL89</f>
        <v>-0.65</v>
      </c>
      <c r="N89">
        <f t="shared" si="7"/>
        <v>-2.39</v>
      </c>
      <c r="O89" s="154">
        <f t="shared" si="8"/>
        <v>-1.0000000000000231E-2</v>
      </c>
      <c r="P89">
        <v>-0.93389121338912151</v>
      </c>
      <c r="Q89">
        <v>-0.54225941422594148</v>
      </c>
      <c r="R89">
        <v>-5.0209205020920508E-2</v>
      </c>
      <c r="S89">
        <v>-0.22092050209205022</v>
      </c>
      <c r="T89">
        <v>-0.65271966527196656</v>
      </c>
      <c r="U89" s="156">
        <f t="shared" si="9"/>
        <v>-2.4000000000000004</v>
      </c>
      <c r="V89" s="154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-2.4000000000000004</v>
      </c>
      <c r="E90">
        <f>BAWANA!AM90</f>
        <v>0</v>
      </c>
      <c r="F90">
        <f t="shared" si="11"/>
        <v>256</v>
      </c>
      <c r="G90">
        <f t="shared" si="12"/>
        <v>-2.4000000000000004</v>
      </c>
      <c r="H90" s="154"/>
      <c r="I90">
        <f>BRPL_EOD!AK90+BRPL_EOD!AL90</f>
        <v>-0.93</v>
      </c>
      <c r="J90">
        <f>BYPL_EOD!AK90+BYPL_EOD!AL90</f>
        <v>-0.54</v>
      </c>
      <c r="K90">
        <f>MES_EOD!AK90+MES_EOD!AL90</f>
        <v>-0.05</v>
      </c>
      <c r="L90">
        <f>NDMC_EOD!AK90+NDMC_EOD!AL90</f>
        <v>-0.22</v>
      </c>
      <c r="M90">
        <f>TPDDL_EOD!AK90+TPDDL_EOD!AL90</f>
        <v>-0.65</v>
      </c>
      <c r="N90">
        <f t="shared" si="7"/>
        <v>-2.39</v>
      </c>
      <c r="O90" s="154">
        <f t="shared" si="8"/>
        <v>-1.0000000000000231E-2</v>
      </c>
      <c r="P90">
        <v>-0.93389121338912151</v>
      </c>
      <c r="Q90">
        <v>-0.54225941422594148</v>
      </c>
      <c r="R90">
        <v>-5.0209205020920508E-2</v>
      </c>
      <c r="S90">
        <v>-0.22092050209205022</v>
      </c>
      <c r="T90">
        <v>-0.65271966527196656</v>
      </c>
      <c r="U90" s="156">
        <f t="shared" si="9"/>
        <v>-2.4000000000000004</v>
      </c>
      <c r="V90" s="154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-2.4000000000000004</v>
      </c>
      <c r="E91">
        <f>BAWANA!AM91</f>
        <v>0</v>
      </c>
      <c r="F91">
        <f t="shared" si="11"/>
        <v>256</v>
      </c>
      <c r="G91">
        <f t="shared" si="12"/>
        <v>-2.4000000000000004</v>
      </c>
      <c r="H91" s="154"/>
      <c r="I91">
        <f>BRPL_EOD!AK91+BRPL_EOD!AL91</f>
        <v>-0.93</v>
      </c>
      <c r="J91">
        <f>BYPL_EOD!AK91+BYPL_EOD!AL91</f>
        <v>-0.54</v>
      </c>
      <c r="K91">
        <f>MES_EOD!AK91+MES_EOD!AL91</f>
        <v>-0.05</v>
      </c>
      <c r="L91">
        <f>NDMC_EOD!AK91+NDMC_EOD!AL91</f>
        <v>-0.22</v>
      </c>
      <c r="M91">
        <f>TPDDL_EOD!AK91+TPDDL_EOD!AL91</f>
        <v>-0.65</v>
      </c>
      <c r="N91">
        <f t="shared" si="7"/>
        <v>-2.39</v>
      </c>
      <c r="O91" s="154">
        <f t="shared" si="8"/>
        <v>-1.0000000000000231E-2</v>
      </c>
      <c r="P91">
        <v>-0.93389121338912151</v>
      </c>
      <c r="Q91">
        <v>-0.54225941422594148</v>
      </c>
      <c r="R91">
        <v>-5.0209205020920508E-2</v>
      </c>
      <c r="S91">
        <v>-0.22092050209205022</v>
      </c>
      <c r="T91">
        <v>-0.65271966527196656</v>
      </c>
      <c r="U91" s="156">
        <f t="shared" si="9"/>
        <v>-2.4000000000000004</v>
      </c>
      <c r="V91" s="154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-2.4000000000000004</v>
      </c>
      <c r="E92">
        <f>BAWANA!AM92</f>
        <v>0</v>
      </c>
      <c r="F92">
        <f t="shared" si="11"/>
        <v>256</v>
      </c>
      <c r="G92">
        <f t="shared" si="12"/>
        <v>-2.4000000000000004</v>
      </c>
      <c r="H92" s="154"/>
      <c r="I92">
        <f>BRPL_EOD!AK92+BRPL_EOD!AL92</f>
        <v>-0.93</v>
      </c>
      <c r="J92">
        <f>BYPL_EOD!AK92+BYPL_EOD!AL92</f>
        <v>-0.54</v>
      </c>
      <c r="K92">
        <f>MES_EOD!AK92+MES_EOD!AL92</f>
        <v>-0.05</v>
      </c>
      <c r="L92">
        <f>NDMC_EOD!AK92+NDMC_EOD!AL92</f>
        <v>-0.22</v>
      </c>
      <c r="M92">
        <f>TPDDL_EOD!AK92+TPDDL_EOD!AL92</f>
        <v>-0.65</v>
      </c>
      <c r="N92">
        <f t="shared" si="7"/>
        <v>-2.39</v>
      </c>
      <c r="O92" s="154">
        <f t="shared" si="8"/>
        <v>-1.0000000000000231E-2</v>
      </c>
      <c r="P92">
        <v>-0.93389121338912151</v>
      </c>
      <c r="Q92">
        <v>-0.54225941422594148</v>
      </c>
      <c r="R92">
        <v>-5.0209205020920508E-2</v>
      </c>
      <c r="S92">
        <v>-0.22092050209205022</v>
      </c>
      <c r="T92">
        <v>-0.65271966527196656</v>
      </c>
      <c r="U92" s="156">
        <f t="shared" si="9"/>
        <v>-2.4000000000000004</v>
      </c>
      <c r="V92" s="154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-2.4000000000000004</v>
      </c>
      <c r="E93">
        <f>BAWANA!AM93</f>
        <v>0</v>
      </c>
      <c r="F93">
        <f t="shared" si="11"/>
        <v>256</v>
      </c>
      <c r="G93">
        <f t="shared" si="12"/>
        <v>-2.4000000000000004</v>
      </c>
      <c r="H93" s="154"/>
      <c r="I93">
        <f>BRPL_EOD!AK93+BRPL_EOD!AL93</f>
        <v>-0.93</v>
      </c>
      <c r="J93">
        <f>BYPL_EOD!AK93+BYPL_EOD!AL93</f>
        <v>-0.54</v>
      </c>
      <c r="K93">
        <f>MES_EOD!AK93+MES_EOD!AL93</f>
        <v>-0.05</v>
      </c>
      <c r="L93">
        <f>NDMC_EOD!AK93+NDMC_EOD!AL93</f>
        <v>-0.22</v>
      </c>
      <c r="M93">
        <f>TPDDL_EOD!AK93+TPDDL_EOD!AL93</f>
        <v>-0.65</v>
      </c>
      <c r="N93">
        <f t="shared" si="7"/>
        <v>-2.39</v>
      </c>
      <c r="O93" s="154">
        <f t="shared" si="8"/>
        <v>-1.0000000000000231E-2</v>
      </c>
      <c r="P93">
        <v>-0.93389121338912151</v>
      </c>
      <c r="Q93">
        <v>-0.54225941422594148</v>
      </c>
      <c r="R93">
        <v>-5.0209205020920508E-2</v>
      </c>
      <c r="S93">
        <v>-0.22092050209205022</v>
      </c>
      <c r="T93">
        <v>-0.65271966527196656</v>
      </c>
      <c r="U93" s="156">
        <f t="shared" si="9"/>
        <v>-2.4000000000000004</v>
      </c>
      <c r="V93" s="154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-2.4000000000000004</v>
      </c>
      <c r="E94">
        <f>BAWANA!AM94</f>
        <v>0</v>
      </c>
      <c r="F94">
        <f t="shared" si="11"/>
        <v>256</v>
      </c>
      <c r="G94">
        <f t="shared" si="12"/>
        <v>-2.4000000000000004</v>
      </c>
      <c r="H94" s="154"/>
      <c r="I94">
        <f>BRPL_EOD!AK94+BRPL_EOD!AL94</f>
        <v>-0.93</v>
      </c>
      <c r="J94">
        <f>BYPL_EOD!AK94+BYPL_EOD!AL94</f>
        <v>-0.54</v>
      </c>
      <c r="K94">
        <f>MES_EOD!AK94+MES_EOD!AL94</f>
        <v>-0.05</v>
      </c>
      <c r="L94">
        <f>NDMC_EOD!AK94+NDMC_EOD!AL94</f>
        <v>-0.22</v>
      </c>
      <c r="M94">
        <f>TPDDL_EOD!AK94+TPDDL_EOD!AL94</f>
        <v>-0.65</v>
      </c>
      <c r="N94">
        <f t="shared" si="7"/>
        <v>-2.39</v>
      </c>
      <c r="O94" s="154">
        <f t="shared" si="8"/>
        <v>-1.0000000000000231E-2</v>
      </c>
      <c r="P94">
        <v>-0.93389121338912151</v>
      </c>
      <c r="Q94">
        <v>-0.54225941422594148</v>
      </c>
      <c r="R94">
        <v>-5.0209205020920508E-2</v>
      </c>
      <c r="S94">
        <v>-0.22092050209205022</v>
      </c>
      <c r="T94">
        <v>-0.65271966527196656</v>
      </c>
      <c r="U94" s="156">
        <f t="shared" si="9"/>
        <v>-2.4000000000000004</v>
      </c>
      <c r="V94" s="154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-2.4000000000000004</v>
      </c>
      <c r="E95">
        <f>BAWANA!AM95</f>
        <v>0</v>
      </c>
      <c r="F95">
        <f t="shared" si="11"/>
        <v>256</v>
      </c>
      <c r="G95">
        <f t="shared" si="12"/>
        <v>-2.4000000000000004</v>
      </c>
      <c r="H95" s="154"/>
      <c r="I95">
        <f>BRPL_EOD!AK95+BRPL_EOD!AL95</f>
        <v>-0.93</v>
      </c>
      <c r="J95">
        <f>BYPL_EOD!AK95+BYPL_EOD!AL95</f>
        <v>-0.54</v>
      </c>
      <c r="K95">
        <f>MES_EOD!AK95+MES_EOD!AL95</f>
        <v>-0.05</v>
      </c>
      <c r="L95">
        <f>NDMC_EOD!AK95+NDMC_EOD!AL95</f>
        <v>-0.22</v>
      </c>
      <c r="M95">
        <f>TPDDL_EOD!AK95+TPDDL_EOD!AL95</f>
        <v>-0.65</v>
      </c>
      <c r="N95">
        <f t="shared" si="7"/>
        <v>-2.39</v>
      </c>
      <c r="O95" s="154">
        <f t="shared" si="8"/>
        <v>-1.0000000000000231E-2</v>
      </c>
      <c r="P95">
        <v>-0.93389121338912151</v>
      </c>
      <c r="Q95">
        <v>-0.54225941422594148</v>
      </c>
      <c r="R95">
        <v>-5.0209205020920508E-2</v>
      </c>
      <c r="S95">
        <v>-0.22092050209205022</v>
      </c>
      <c r="T95">
        <v>-0.65271966527196656</v>
      </c>
      <c r="U95" s="156">
        <f t="shared" si="9"/>
        <v>-2.4000000000000004</v>
      </c>
      <c r="V95" s="154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-2.4000000000000004</v>
      </c>
      <c r="E96">
        <f>BAWANA!AM96</f>
        <v>0</v>
      </c>
      <c r="F96">
        <f t="shared" si="11"/>
        <v>256</v>
      </c>
      <c r="G96">
        <f t="shared" si="12"/>
        <v>-2.4000000000000004</v>
      </c>
      <c r="H96" s="154"/>
      <c r="I96">
        <f>BRPL_EOD!AK96+BRPL_EOD!AL96</f>
        <v>-0.93</v>
      </c>
      <c r="J96">
        <f>BYPL_EOD!AK96+BYPL_EOD!AL96</f>
        <v>-0.54</v>
      </c>
      <c r="K96">
        <f>MES_EOD!AK96+MES_EOD!AL96</f>
        <v>-0.05</v>
      </c>
      <c r="L96">
        <f>NDMC_EOD!AK96+NDMC_EOD!AL96</f>
        <v>-0.22</v>
      </c>
      <c r="M96">
        <f>TPDDL_EOD!AK96+TPDDL_EOD!AL96</f>
        <v>-0.65</v>
      </c>
      <c r="N96">
        <f t="shared" si="7"/>
        <v>-2.39</v>
      </c>
      <c r="O96" s="154">
        <f t="shared" si="8"/>
        <v>-1.0000000000000231E-2</v>
      </c>
      <c r="P96">
        <v>-0.93389121338912151</v>
      </c>
      <c r="Q96">
        <v>-0.54225941422594148</v>
      </c>
      <c r="R96">
        <v>-5.0209205020920508E-2</v>
      </c>
      <c r="S96">
        <v>-0.22092050209205022</v>
      </c>
      <c r="T96">
        <v>-0.65271966527196656</v>
      </c>
      <c r="U96" s="156">
        <f t="shared" si="9"/>
        <v>-2.4000000000000004</v>
      </c>
      <c r="V96" s="154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-2.4000000000000004</v>
      </c>
      <c r="E97">
        <f>BAWANA!AM97</f>
        <v>0</v>
      </c>
      <c r="F97">
        <f t="shared" si="11"/>
        <v>256</v>
      </c>
      <c r="G97">
        <f t="shared" si="12"/>
        <v>-2.4000000000000004</v>
      </c>
      <c r="H97" s="154"/>
      <c r="I97">
        <f>BRPL_EOD!AK97+BRPL_EOD!AL97</f>
        <v>-0.93</v>
      </c>
      <c r="J97">
        <f>BYPL_EOD!AK97+BYPL_EOD!AL97</f>
        <v>-0.54</v>
      </c>
      <c r="K97">
        <f>MES_EOD!AK97+MES_EOD!AL97</f>
        <v>-0.05</v>
      </c>
      <c r="L97">
        <f>NDMC_EOD!AK97+NDMC_EOD!AL97</f>
        <v>-0.22</v>
      </c>
      <c r="M97">
        <f>TPDDL_EOD!AK97+TPDDL_EOD!AL97</f>
        <v>-0.65</v>
      </c>
      <c r="N97">
        <f t="shared" si="7"/>
        <v>-2.39</v>
      </c>
      <c r="O97" s="154">
        <f t="shared" si="8"/>
        <v>-1.0000000000000231E-2</v>
      </c>
      <c r="P97">
        <v>-0.93389121338912151</v>
      </c>
      <c r="Q97">
        <v>-0.54225941422594148</v>
      </c>
      <c r="R97">
        <v>-5.0209205020920508E-2</v>
      </c>
      <c r="S97">
        <v>-0.22092050209205022</v>
      </c>
      <c r="T97">
        <v>-0.65271966527196656</v>
      </c>
      <c r="U97" s="156">
        <f t="shared" si="9"/>
        <v>-2.4000000000000004</v>
      </c>
      <c r="V97" s="154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-2.4000000000000004</v>
      </c>
      <c r="E98">
        <f>BAWANA!AM98</f>
        <v>0</v>
      </c>
      <c r="F98">
        <f t="shared" si="11"/>
        <v>256</v>
      </c>
      <c r="G98">
        <f t="shared" si="12"/>
        <v>-2.4000000000000004</v>
      </c>
      <c r="H98" s="154"/>
      <c r="I98">
        <f>BRPL_EOD!AK98+BRPL_EOD!AL98</f>
        <v>-0.93</v>
      </c>
      <c r="J98">
        <f>BYPL_EOD!AK98+BYPL_EOD!AL98</f>
        <v>-0.54</v>
      </c>
      <c r="K98">
        <f>MES_EOD!AK98+MES_EOD!AL98</f>
        <v>-0.05</v>
      </c>
      <c r="L98">
        <f>NDMC_EOD!AK98+NDMC_EOD!AL98</f>
        <v>-0.22</v>
      </c>
      <c r="M98">
        <f>TPDDL_EOD!AK98+TPDDL_EOD!AL98</f>
        <v>-0.65</v>
      </c>
      <c r="N98">
        <f t="shared" si="7"/>
        <v>-2.39</v>
      </c>
      <c r="O98" s="154">
        <f t="shared" si="8"/>
        <v>-1.0000000000000231E-2</v>
      </c>
      <c r="P98">
        <v>-0.93389121338912151</v>
      </c>
      <c r="Q98">
        <v>-0.54225941422594148</v>
      </c>
      <c r="R98">
        <v>-5.0209205020920508E-2</v>
      </c>
      <c r="S98">
        <v>-0.22092050209205022</v>
      </c>
      <c r="T98">
        <v>-0.65271966527196656</v>
      </c>
      <c r="U98" s="156">
        <f t="shared" si="9"/>
        <v>-2.4000000000000004</v>
      </c>
      <c r="V98" s="154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-5.7600000000000096E-2</v>
      </c>
      <c r="E99" s="156">
        <f t="shared" si="14"/>
        <v>0</v>
      </c>
      <c r="F99" s="156">
        <f t="shared" si="14"/>
        <v>6.1440000000000001</v>
      </c>
      <c r="G99" s="156">
        <f t="shared" si="14"/>
        <v>-5.7600000000000096E-2</v>
      </c>
      <c r="H99" s="156"/>
      <c r="I99" s="156">
        <f t="shared" si="14"/>
        <v>-2.2320000000000041E-2</v>
      </c>
      <c r="J99" s="156">
        <f t="shared" si="14"/>
        <v>-1.2959999999999984E-2</v>
      </c>
      <c r="K99" s="156">
        <f t="shared" si="14"/>
        <v>-1.1999999999999977E-3</v>
      </c>
      <c r="L99" s="156">
        <f t="shared" si="14"/>
        <v>-5.2799999999999982E-3</v>
      </c>
      <c r="M99" s="156">
        <f t="shared" si="14"/>
        <v>-1.5599999999999977E-2</v>
      </c>
      <c r="N99" s="156">
        <f t="shared" si="14"/>
        <v>-5.7359999999999856E-2</v>
      </c>
      <c r="O99" s="156">
        <f t="shared" si="14"/>
        <v>-2.4000000000000554E-4</v>
      </c>
      <c r="P99" s="156">
        <f t="shared" si="14"/>
        <v>-2.2413389121338903E-2</v>
      </c>
      <c r="Q99" s="156">
        <f t="shared" si="14"/>
        <v>-1.3014225941422573E-2</v>
      </c>
      <c r="R99" s="156">
        <f t="shared" si="14"/>
        <v>-1.2050209205020923E-3</v>
      </c>
      <c r="S99" s="156">
        <f t="shared" si="14"/>
        <v>-5.302092050209207E-3</v>
      </c>
      <c r="T99" s="156">
        <f t="shared" si="14"/>
        <v>-1.56652719665272E-2</v>
      </c>
      <c r="U99" s="156">
        <f t="shared" si="14"/>
        <v>-5.7600000000000096E-2</v>
      </c>
      <c r="V99" s="156">
        <f t="shared" si="10"/>
        <v>0</v>
      </c>
      <c r="Y99" s="156">
        <f>SUM(Y3:Y98)/4000</f>
        <v>-7.2000000000000119E-3</v>
      </c>
      <c r="Z99" s="156">
        <f t="shared" ref="Z99:AD99" si="15">SUM(Z3:Z98)/4000</f>
        <v>-7.2000000000000119E-3</v>
      </c>
      <c r="AA99" s="156">
        <f t="shared" si="15"/>
        <v>-7.2000000000000119E-3</v>
      </c>
      <c r="AB99" s="156">
        <f t="shared" si="15"/>
        <v>-7.2000000000000119E-3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218.11758599999999</v>
      </c>
      <c r="L3">
        <v>246.00437500000001</v>
      </c>
      <c r="M3">
        <v>46.17</v>
      </c>
      <c r="N3">
        <v>75.201999999999998</v>
      </c>
      <c r="O3">
        <v>73.284999999999997</v>
      </c>
      <c r="P3">
        <v>70.268199999999993</v>
      </c>
      <c r="Q3">
        <v>0</v>
      </c>
      <c r="R3">
        <v>24.617799999999999</v>
      </c>
      <c r="S3">
        <v>15.582000000000001</v>
      </c>
      <c r="T3">
        <v>0</v>
      </c>
      <c r="U3">
        <v>348.97500000000002</v>
      </c>
      <c r="V3">
        <v>11.1046</v>
      </c>
      <c r="W3">
        <v>30.218900000000001</v>
      </c>
      <c r="X3">
        <v>117.26090000000001</v>
      </c>
      <c r="Y3">
        <v>0</v>
      </c>
      <c r="Z3">
        <v>6.5537999999999998</v>
      </c>
      <c r="AA3">
        <v>14.04936</v>
      </c>
      <c r="AB3">
        <v>13.426</v>
      </c>
      <c r="AC3">
        <v>9.9058399999999995</v>
      </c>
      <c r="AD3">
        <v>37.374063999999997</v>
      </c>
      <c r="AE3">
        <v>31.512</v>
      </c>
      <c r="AF3">
        <v>9.0630000000000006</v>
      </c>
      <c r="AG3">
        <v>41.504399999999997</v>
      </c>
      <c r="AH3">
        <v>71.654700000000005</v>
      </c>
      <c r="AI3">
        <v>0</v>
      </c>
      <c r="AJ3">
        <v>0</v>
      </c>
      <c r="AK3">
        <v>52.609499999999997</v>
      </c>
      <c r="AL3">
        <v>23.24</v>
      </c>
      <c r="AM3">
        <v>0</v>
      </c>
      <c r="AN3">
        <v>0</v>
      </c>
      <c r="AO3">
        <v>20.58</v>
      </c>
      <c r="AP3">
        <v>13.0662</v>
      </c>
      <c r="AQ3">
        <v>16.055</v>
      </c>
      <c r="AR3">
        <v>3.3119999999999998</v>
      </c>
      <c r="AS3">
        <v>26.904</v>
      </c>
      <c r="AT3">
        <v>14.018297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66.261465999999984</v>
      </c>
      <c r="BA3">
        <f>SUM(B3:AZ3)</f>
        <v>1747.8959879999998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0.3322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2.16</v>
      </c>
      <c r="BQ3">
        <v>0</v>
      </c>
      <c r="BR3">
        <v>0</v>
      </c>
      <c r="BS3">
        <v>1.54</v>
      </c>
      <c r="BT3">
        <v>0.83160000000000001</v>
      </c>
      <c r="BU3">
        <v>2.8932340000000001</v>
      </c>
      <c r="BV3">
        <v>1.3481259999999999</v>
      </c>
      <c r="BW3">
        <v>0</v>
      </c>
      <c r="BX3">
        <v>4.2765000000000004</v>
      </c>
      <c r="BY3">
        <v>0.26</v>
      </c>
      <c r="BZ3">
        <v>2.6784379999999999</v>
      </c>
      <c r="CA3">
        <v>3.5355379999999998</v>
      </c>
      <c r="CB3">
        <v>1.29</v>
      </c>
      <c r="CC3">
        <v>0.45</v>
      </c>
      <c r="CD3">
        <v>1.97</v>
      </c>
      <c r="CE3">
        <v>0.81</v>
      </c>
      <c r="CF3">
        <v>0.08</v>
      </c>
      <c r="CG3">
        <v>3.77</v>
      </c>
      <c r="CH3">
        <v>0.3876</v>
      </c>
      <c r="CI3">
        <v>6.09</v>
      </c>
      <c r="CJ3">
        <v>1.92</v>
      </c>
      <c r="CK3">
        <v>1.79</v>
      </c>
      <c r="CL3">
        <v>5.3385749999999996</v>
      </c>
      <c r="CM3">
        <v>1.849688</v>
      </c>
      <c r="CN3">
        <v>0</v>
      </c>
      <c r="CO3">
        <v>3</v>
      </c>
      <c r="CP3">
        <v>0</v>
      </c>
      <c r="CQ3">
        <v>2.24878</v>
      </c>
      <c r="CR3">
        <v>3.51</v>
      </c>
      <c r="CS3">
        <v>2.0009000000000001</v>
      </c>
      <c r="CT3">
        <v>1.9268540000000001</v>
      </c>
      <c r="CU3">
        <v>1.943438</v>
      </c>
      <c r="CV3">
        <v>2.69625</v>
      </c>
      <c r="CW3">
        <v>1.333745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66.261465999999984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218.11758599999999</v>
      </c>
      <c r="L4">
        <v>246.00437500000001</v>
      </c>
      <c r="M4">
        <v>46.17</v>
      </c>
      <c r="N4">
        <v>75.201999999999998</v>
      </c>
      <c r="O4">
        <v>73.284999999999997</v>
      </c>
      <c r="P4">
        <v>70.268199999999993</v>
      </c>
      <c r="Q4">
        <v>0</v>
      </c>
      <c r="R4">
        <v>24.617799999999999</v>
      </c>
      <c r="S4">
        <v>15.582000000000001</v>
      </c>
      <c r="T4">
        <v>0</v>
      </c>
      <c r="U4">
        <v>348.97500000000002</v>
      </c>
      <c r="V4">
        <v>11.1046</v>
      </c>
      <c r="W4">
        <v>30.218900000000001</v>
      </c>
      <c r="X4">
        <v>117.26090000000001</v>
      </c>
      <c r="Y4">
        <v>0</v>
      </c>
      <c r="Z4">
        <v>6.5537999999999998</v>
      </c>
      <c r="AA4">
        <v>0</v>
      </c>
      <c r="AB4">
        <v>13.426</v>
      </c>
      <c r="AC4">
        <v>9.9058399999999995</v>
      </c>
      <c r="AD4">
        <v>37.374063999999997</v>
      </c>
      <c r="AE4">
        <v>31.512</v>
      </c>
      <c r="AF4">
        <v>9.0630000000000006</v>
      </c>
      <c r="AG4">
        <v>41.504399999999997</v>
      </c>
      <c r="AH4">
        <v>71.654700000000005</v>
      </c>
      <c r="AI4">
        <v>0</v>
      </c>
      <c r="AJ4">
        <v>0</v>
      </c>
      <c r="AK4">
        <v>52.609499999999997</v>
      </c>
      <c r="AL4">
        <v>23.24</v>
      </c>
      <c r="AM4">
        <v>0</v>
      </c>
      <c r="AN4">
        <v>0</v>
      </c>
      <c r="AO4">
        <v>20.58</v>
      </c>
      <c r="AP4">
        <v>13.0662</v>
      </c>
      <c r="AQ4">
        <v>16.055</v>
      </c>
      <c r="AR4">
        <v>3.3119999999999998</v>
      </c>
      <c r="AS4">
        <v>26.904</v>
      </c>
      <c r="AT4">
        <v>12.282468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65.984265999999991</v>
      </c>
      <c r="BA4">
        <f t="shared" ref="BA4:BA67" si="1">SUM(B4:AZ4)</f>
        <v>1731.8335989999998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0.3322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2.16</v>
      </c>
      <c r="BQ4">
        <v>0</v>
      </c>
      <c r="BR4">
        <v>0</v>
      </c>
      <c r="BS4">
        <v>1.54</v>
      </c>
      <c r="BT4">
        <v>0.5544</v>
      </c>
      <c r="BU4">
        <v>2.8932340000000001</v>
      </c>
      <c r="BV4">
        <v>1.3481259999999999</v>
      </c>
      <c r="BW4">
        <v>0</v>
      </c>
      <c r="BX4">
        <v>4.2765000000000004</v>
      </c>
      <c r="BY4">
        <v>0.26</v>
      </c>
      <c r="BZ4">
        <v>2.6784379999999999</v>
      </c>
      <c r="CA4">
        <v>3.5355379999999998</v>
      </c>
      <c r="CB4">
        <v>1.29</v>
      </c>
      <c r="CC4">
        <v>0.45</v>
      </c>
      <c r="CD4">
        <v>1.97</v>
      </c>
      <c r="CE4">
        <v>0.81</v>
      </c>
      <c r="CF4">
        <v>0.08</v>
      </c>
      <c r="CG4">
        <v>3.77</v>
      </c>
      <c r="CH4">
        <v>0.3876</v>
      </c>
      <c r="CI4">
        <v>6.09</v>
      </c>
      <c r="CJ4">
        <v>1.92</v>
      </c>
      <c r="CK4">
        <v>1.79</v>
      </c>
      <c r="CL4">
        <v>5.3385749999999996</v>
      </c>
      <c r="CM4">
        <v>1.849688</v>
      </c>
      <c r="CN4">
        <v>0</v>
      </c>
      <c r="CO4">
        <v>3</v>
      </c>
      <c r="CP4">
        <v>0</v>
      </c>
      <c r="CQ4">
        <v>2.24878</v>
      </c>
      <c r="CR4">
        <v>3.51</v>
      </c>
      <c r="CS4">
        <v>2.0009000000000001</v>
      </c>
      <c r="CT4">
        <v>1.9268540000000001</v>
      </c>
      <c r="CU4">
        <v>1.943438</v>
      </c>
      <c r="CV4">
        <v>2.69625</v>
      </c>
      <c r="CW4">
        <v>1.333745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65.984265999999991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218.11758599999999</v>
      </c>
      <c r="L5">
        <v>246.00437500000001</v>
      </c>
      <c r="M5">
        <v>46.17</v>
      </c>
      <c r="N5">
        <v>75.201999999999998</v>
      </c>
      <c r="O5">
        <v>73.284999999999997</v>
      </c>
      <c r="P5">
        <v>70.268199999999993</v>
      </c>
      <c r="Q5">
        <v>0</v>
      </c>
      <c r="R5">
        <v>24.617799999999999</v>
      </c>
      <c r="S5">
        <v>15.582000000000001</v>
      </c>
      <c r="T5">
        <v>0</v>
      </c>
      <c r="U5">
        <v>348.97500000000002</v>
      </c>
      <c r="V5">
        <v>11.1046</v>
      </c>
      <c r="W5">
        <v>30.218900000000001</v>
      </c>
      <c r="X5">
        <v>117.26090000000001</v>
      </c>
      <c r="Y5">
        <v>0</v>
      </c>
      <c r="Z5">
        <v>6.5537999999999998</v>
      </c>
      <c r="AA5">
        <v>0</v>
      </c>
      <c r="AB5">
        <v>13.426</v>
      </c>
      <c r="AC5">
        <v>9.9058399999999995</v>
      </c>
      <c r="AD5">
        <v>37.374063999999997</v>
      </c>
      <c r="AE5">
        <v>31.512</v>
      </c>
      <c r="AF5">
        <v>9.0630000000000006</v>
      </c>
      <c r="AG5">
        <v>41.504399999999997</v>
      </c>
      <c r="AH5">
        <v>71.654700000000005</v>
      </c>
      <c r="AI5">
        <v>0</v>
      </c>
      <c r="AJ5">
        <v>0</v>
      </c>
      <c r="AK5">
        <v>52.609499999999997</v>
      </c>
      <c r="AL5">
        <v>23.24</v>
      </c>
      <c r="AM5">
        <v>0</v>
      </c>
      <c r="AN5">
        <v>0</v>
      </c>
      <c r="AO5">
        <v>20.58</v>
      </c>
      <c r="AP5">
        <v>13.0662</v>
      </c>
      <c r="AQ5">
        <v>0</v>
      </c>
      <c r="AR5">
        <v>3.3119999999999998</v>
      </c>
      <c r="AS5">
        <v>26.904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65.984265999999991</v>
      </c>
      <c r="BA5">
        <f t="shared" si="1"/>
        <v>1718.4929309999995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0.3322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2.16</v>
      </c>
      <c r="BQ5">
        <v>0</v>
      </c>
      <c r="BR5">
        <v>0</v>
      </c>
      <c r="BS5">
        <v>1.54</v>
      </c>
      <c r="BT5">
        <v>0.5544</v>
      </c>
      <c r="BU5">
        <v>2.8932340000000001</v>
      </c>
      <c r="BV5">
        <v>1.3481259999999999</v>
      </c>
      <c r="BW5">
        <v>0</v>
      </c>
      <c r="BX5">
        <v>4.2765000000000004</v>
      </c>
      <c r="BY5">
        <v>0.26</v>
      </c>
      <c r="BZ5">
        <v>2.6784379999999999</v>
      </c>
      <c r="CA5">
        <v>3.5355379999999998</v>
      </c>
      <c r="CB5">
        <v>1.29</v>
      </c>
      <c r="CC5">
        <v>0.45</v>
      </c>
      <c r="CD5">
        <v>1.97</v>
      </c>
      <c r="CE5">
        <v>0.81</v>
      </c>
      <c r="CF5">
        <v>0.08</v>
      </c>
      <c r="CG5">
        <v>3.77</v>
      </c>
      <c r="CH5">
        <v>0.3876</v>
      </c>
      <c r="CI5">
        <v>6.09</v>
      </c>
      <c r="CJ5">
        <v>1.92</v>
      </c>
      <c r="CK5">
        <v>1.79</v>
      </c>
      <c r="CL5">
        <v>5.3385749999999996</v>
      </c>
      <c r="CM5">
        <v>1.849688</v>
      </c>
      <c r="CN5">
        <v>0</v>
      </c>
      <c r="CO5">
        <v>3</v>
      </c>
      <c r="CP5">
        <v>0</v>
      </c>
      <c r="CQ5">
        <v>2.24878</v>
      </c>
      <c r="CR5">
        <v>3.51</v>
      </c>
      <c r="CS5">
        <v>2.0009000000000001</v>
      </c>
      <c r="CT5">
        <v>1.9268540000000001</v>
      </c>
      <c r="CU5">
        <v>1.943438</v>
      </c>
      <c r="CV5">
        <v>2.69625</v>
      </c>
      <c r="CW5">
        <v>1.333745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65.984265999999991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218.11758599999999</v>
      </c>
      <c r="L6">
        <v>246.00437500000001</v>
      </c>
      <c r="M6">
        <v>46.17</v>
      </c>
      <c r="N6">
        <v>75.201999999999998</v>
      </c>
      <c r="O6">
        <v>73.284999999999997</v>
      </c>
      <c r="P6">
        <v>70.268199999999993</v>
      </c>
      <c r="Q6">
        <v>0</v>
      </c>
      <c r="R6">
        <v>24.617799999999999</v>
      </c>
      <c r="S6">
        <v>15.582000000000001</v>
      </c>
      <c r="T6">
        <v>0</v>
      </c>
      <c r="U6">
        <v>348.97500000000002</v>
      </c>
      <c r="V6">
        <v>11.1046</v>
      </c>
      <c r="W6">
        <v>30.218900000000001</v>
      </c>
      <c r="X6">
        <v>117.26090000000001</v>
      </c>
      <c r="Y6">
        <v>0</v>
      </c>
      <c r="Z6">
        <v>6.5537999999999998</v>
      </c>
      <c r="AA6">
        <v>0</v>
      </c>
      <c r="AB6">
        <v>13.426</v>
      </c>
      <c r="AC6">
        <v>9.9058399999999995</v>
      </c>
      <c r="AD6">
        <v>37.374063999999997</v>
      </c>
      <c r="AE6">
        <v>31.512</v>
      </c>
      <c r="AF6">
        <v>9.0630000000000006</v>
      </c>
      <c r="AG6">
        <v>41.504399999999997</v>
      </c>
      <c r="AH6">
        <v>47.769799999999996</v>
      </c>
      <c r="AI6">
        <v>0</v>
      </c>
      <c r="AJ6">
        <v>0</v>
      </c>
      <c r="AK6">
        <v>52.609499999999997</v>
      </c>
      <c r="AL6">
        <v>23.24</v>
      </c>
      <c r="AM6">
        <v>0</v>
      </c>
      <c r="AN6">
        <v>0</v>
      </c>
      <c r="AO6">
        <v>20.58</v>
      </c>
      <c r="AP6">
        <v>13.0662</v>
      </c>
      <c r="AQ6">
        <v>0</v>
      </c>
      <c r="AR6">
        <v>3.3119999999999998</v>
      </c>
      <c r="AS6">
        <v>26.904</v>
      </c>
      <c r="AT6">
        <v>10.498454000000001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65.577865999999986</v>
      </c>
      <c r="BA6">
        <f t="shared" si="1"/>
        <v>1689.7032849999998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0.3322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2.16</v>
      </c>
      <c r="BQ6">
        <v>0</v>
      </c>
      <c r="BR6">
        <v>0</v>
      </c>
      <c r="BS6">
        <v>1.54</v>
      </c>
      <c r="BT6">
        <v>0.2772</v>
      </c>
      <c r="BU6">
        <v>2.8932340000000001</v>
      </c>
      <c r="BV6">
        <v>1.3481259999999999</v>
      </c>
      <c r="BW6">
        <v>0</v>
      </c>
      <c r="BX6">
        <v>4.2765000000000004</v>
      </c>
      <c r="BY6">
        <v>0.26</v>
      </c>
      <c r="BZ6">
        <v>2.6784379999999999</v>
      </c>
      <c r="CA6">
        <v>3.5355379999999998</v>
      </c>
      <c r="CB6">
        <v>1.29</v>
      </c>
      <c r="CC6">
        <v>0.45</v>
      </c>
      <c r="CD6">
        <v>1.97</v>
      </c>
      <c r="CE6">
        <v>0.81</v>
      </c>
      <c r="CF6">
        <v>0.08</v>
      </c>
      <c r="CG6">
        <v>3.77</v>
      </c>
      <c r="CH6">
        <v>0.25840000000000002</v>
      </c>
      <c r="CI6">
        <v>6.09</v>
      </c>
      <c r="CJ6">
        <v>1.92</v>
      </c>
      <c r="CK6">
        <v>1.79</v>
      </c>
      <c r="CL6">
        <v>5.3385749999999996</v>
      </c>
      <c r="CM6">
        <v>1.849688</v>
      </c>
      <c r="CN6">
        <v>0</v>
      </c>
      <c r="CO6">
        <v>3</v>
      </c>
      <c r="CP6">
        <v>0</v>
      </c>
      <c r="CQ6">
        <v>2.24878</v>
      </c>
      <c r="CR6">
        <v>3.51</v>
      </c>
      <c r="CS6">
        <v>2.0009000000000001</v>
      </c>
      <c r="CT6">
        <v>1.9268540000000001</v>
      </c>
      <c r="CU6">
        <v>1.943438</v>
      </c>
      <c r="CV6">
        <v>2.69625</v>
      </c>
      <c r="CW6">
        <v>1.333745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65.577865999999986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218.11758599999999</v>
      </c>
      <c r="L7">
        <v>246.00437500000001</v>
      </c>
      <c r="M7">
        <v>46.17</v>
      </c>
      <c r="N7">
        <v>75.201999999999998</v>
      </c>
      <c r="O7">
        <v>73.284999999999997</v>
      </c>
      <c r="P7">
        <v>70.268199999999993</v>
      </c>
      <c r="Q7">
        <v>0</v>
      </c>
      <c r="R7">
        <v>24.617799999999999</v>
      </c>
      <c r="S7">
        <v>15.582000000000001</v>
      </c>
      <c r="T7">
        <v>0</v>
      </c>
      <c r="U7">
        <v>348.97500000000002</v>
      </c>
      <c r="V7">
        <v>11.1046</v>
      </c>
      <c r="W7">
        <v>30.218900000000001</v>
      </c>
      <c r="X7">
        <v>117.26090000000001</v>
      </c>
      <c r="Y7">
        <v>0</v>
      </c>
      <c r="Z7">
        <v>1.1000000000000001</v>
      </c>
      <c r="AA7">
        <v>0</v>
      </c>
      <c r="AB7">
        <v>13.426</v>
      </c>
      <c r="AC7">
        <v>9.9058399999999995</v>
      </c>
      <c r="AD7">
        <v>37.374063999999997</v>
      </c>
      <c r="AE7">
        <v>31.512</v>
      </c>
      <c r="AF7">
        <v>9.0630000000000006</v>
      </c>
      <c r="AG7">
        <v>41.504399999999997</v>
      </c>
      <c r="AH7">
        <v>47.769799999999996</v>
      </c>
      <c r="AI7">
        <v>0</v>
      </c>
      <c r="AJ7">
        <v>0</v>
      </c>
      <c r="AK7">
        <v>52.609499999999997</v>
      </c>
      <c r="AL7">
        <v>23.24</v>
      </c>
      <c r="AM7">
        <v>0</v>
      </c>
      <c r="AN7">
        <v>0</v>
      </c>
      <c r="AO7">
        <v>20.58</v>
      </c>
      <c r="AP7">
        <v>13.0662</v>
      </c>
      <c r="AQ7">
        <v>0</v>
      </c>
      <c r="AR7">
        <v>52.991999999999997</v>
      </c>
      <c r="AS7">
        <v>26.904</v>
      </c>
      <c r="AT7">
        <v>10.297048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65.300665999999993</v>
      </c>
      <c r="BA7">
        <f t="shared" si="1"/>
        <v>1733.4508789999998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0.3322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2.16</v>
      </c>
      <c r="BQ7">
        <v>0</v>
      </c>
      <c r="BR7">
        <v>0</v>
      </c>
      <c r="BS7">
        <v>1.54</v>
      </c>
      <c r="BT7">
        <v>0</v>
      </c>
      <c r="BU7">
        <v>2.8932340000000001</v>
      </c>
      <c r="BV7">
        <v>1.3481259999999999</v>
      </c>
      <c r="BW7">
        <v>0</v>
      </c>
      <c r="BX7">
        <v>4.2765000000000004</v>
      </c>
      <c r="BY7">
        <v>0.26</v>
      </c>
      <c r="BZ7">
        <v>2.6784379999999999</v>
      </c>
      <c r="CA7">
        <v>3.5355379999999998</v>
      </c>
      <c r="CB7">
        <v>1.29</v>
      </c>
      <c r="CC7">
        <v>0.45</v>
      </c>
      <c r="CD7">
        <v>1.97</v>
      </c>
      <c r="CE7">
        <v>0.81</v>
      </c>
      <c r="CF7">
        <v>0.08</v>
      </c>
      <c r="CG7">
        <v>3.77</v>
      </c>
      <c r="CH7">
        <v>0.25840000000000002</v>
      </c>
      <c r="CI7">
        <v>6.09</v>
      </c>
      <c r="CJ7">
        <v>1.92</v>
      </c>
      <c r="CK7">
        <v>1.79</v>
      </c>
      <c r="CL7">
        <v>5.3385749999999996</v>
      </c>
      <c r="CM7">
        <v>1.849688</v>
      </c>
      <c r="CN7">
        <v>0</v>
      </c>
      <c r="CO7">
        <v>3</v>
      </c>
      <c r="CP7">
        <v>0</v>
      </c>
      <c r="CQ7">
        <v>2.24878</v>
      </c>
      <c r="CR7">
        <v>3.51</v>
      </c>
      <c r="CS7">
        <v>2.0009000000000001</v>
      </c>
      <c r="CT7">
        <v>1.9268540000000001</v>
      </c>
      <c r="CU7">
        <v>1.943438</v>
      </c>
      <c r="CV7">
        <v>2.69625</v>
      </c>
      <c r="CW7">
        <v>1.333745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65.300665999999993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218.11758599999999</v>
      </c>
      <c r="L8">
        <v>246.00437500000001</v>
      </c>
      <c r="M8">
        <v>46.17</v>
      </c>
      <c r="N8">
        <v>75.201999999999998</v>
      </c>
      <c r="O8">
        <v>73.284999999999997</v>
      </c>
      <c r="P8">
        <v>70.268199999999993</v>
      </c>
      <c r="Q8">
        <v>0</v>
      </c>
      <c r="R8">
        <v>24.617799999999999</v>
      </c>
      <c r="S8">
        <v>15.582000000000001</v>
      </c>
      <c r="T8">
        <v>0</v>
      </c>
      <c r="U8">
        <v>348.97500000000002</v>
      </c>
      <c r="V8">
        <v>11.1046</v>
      </c>
      <c r="W8">
        <v>30.218900000000001</v>
      </c>
      <c r="X8">
        <v>117.26090000000001</v>
      </c>
      <c r="Y8">
        <v>0</v>
      </c>
      <c r="Z8">
        <v>1.1000000000000001</v>
      </c>
      <c r="AA8">
        <v>0</v>
      </c>
      <c r="AB8">
        <v>13.426</v>
      </c>
      <c r="AC8">
        <v>9.9058399999999995</v>
      </c>
      <c r="AD8">
        <v>37.374063999999997</v>
      </c>
      <c r="AE8">
        <v>31.512</v>
      </c>
      <c r="AF8">
        <v>9.0630000000000006</v>
      </c>
      <c r="AG8">
        <v>41.504399999999997</v>
      </c>
      <c r="AH8">
        <v>47.769799999999996</v>
      </c>
      <c r="AI8">
        <v>0</v>
      </c>
      <c r="AJ8">
        <v>0</v>
      </c>
      <c r="AK8">
        <v>52.609499999999997</v>
      </c>
      <c r="AL8">
        <v>23.24</v>
      </c>
      <c r="AM8">
        <v>0</v>
      </c>
      <c r="AN8">
        <v>0</v>
      </c>
      <c r="AO8">
        <v>20.58</v>
      </c>
      <c r="AP8">
        <v>13.0662</v>
      </c>
      <c r="AQ8">
        <v>0</v>
      </c>
      <c r="AR8">
        <v>52.991999999999997</v>
      </c>
      <c r="AS8">
        <v>26.904</v>
      </c>
      <c r="AT8">
        <v>10.445936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65.300665999999993</v>
      </c>
      <c r="BA8">
        <f t="shared" si="1"/>
        <v>1733.5997669999999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0.3322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2.16</v>
      </c>
      <c r="BQ8">
        <v>0</v>
      </c>
      <c r="BR8">
        <v>0</v>
      </c>
      <c r="BS8">
        <v>1.54</v>
      </c>
      <c r="BT8">
        <v>0</v>
      </c>
      <c r="BU8">
        <v>2.8932340000000001</v>
      </c>
      <c r="BV8">
        <v>1.3481259999999999</v>
      </c>
      <c r="BW8">
        <v>0</v>
      </c>
      <c r="BX8">
        <v>4.2765000000000004</v>
      </c>
      <c r="BY8">
        <v>0.26</v>
      </c>
      <c r="BZ8">
        <v>2.6784379999999999</v>
      </c>
      <c r="CA8">
        <v>3.5355379999999998</v>
      </c>
      <c r="CB8">
        <v>1.29</v>
      </c>
      <c r="CC8">
        <v>0.45</v>
      </c>
      <c r="CD8">
        <v>1.97</v>
      </c>
      <c r="CE8">
        <v>0.81</v>
      </c>
      <c r="CF8">
        <v>0.08</v>
      </c>
      <c r="CG8">
        <v>3.77</v>
      </c>
      <c r="CH8">
        <v>0.25840000000000002</v>
      </c>
      <c r="CI8">
        <v>6.09</v>
      </c>
      <c r="CJ8">
        <v>1.92</v>
      </c>
      <c r="CK8">
        <v>1.79</v>
      </c>
      <c r="CL8">
        <v>5.3385749999999996</v>
      </c>
      <c r="CM8">
        <v>1.849688</v>
      </c>
      <c r="CN8">
        <v>0</v>
      </c>
      <c r="CO8">
        <v>3</v>
      </c>
      <c r="CP8">
        <v>0</v>
      </c>
      <c r="CQ8">
        <v>2.24878</v>
      </c>
      <c r="CR8">
        <v>3.51</v>
      </c>
      <c r="CS8">
        <v>2.0009000000000001</v>
      </c>
      <c r="CT8">
        <v>1.9268540000000001</v>
      </c>
      <c r="CU8">
        <v>1.943438</v>
      </c>
      <c r="CV8">
        <v>2.69625</v>
      </c>
      <c r="CW8">
        <v>1.333745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65.300665999999993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218.11758599999999</v>
      </c>
      <c r="L9">
        <v>255.69437500000001</v>
      </c>
      <c r="M9">
        <v>44.997300000000003</v>
      </c>
      <c r="N9">
        <v>120.65625</v>
      </c>
      <c r="O9">
        <v>126.47812500000001</v>
      </c>
      <c r="P9">
        <v>144.142</v>
      </c>
      <c r="Q9">
        <v>0</v>
      </c>
      <c r="R9">
        <v>29</v>
      </c>
      <c r="S9">
        <v>19</v>
      </c>
      <c r="T9">
        <v>0</v>
      </c>
      <c r="U9">
        <v>348.97500000000002</v>
      </c>
      <c r="V9">
        <v>11.1046</v>
      </c>
      <c r="W9">
        <v>30.218900000000001</v>
      </c>
      <c r="X9">
        <v>117.26090000000001</v>
      </c>
      <c r="Y9">
        <v>0</v>
      </c>
      <c r="Z9">
        <v>1.1000000000000001</v>
      </c>
      <c r="AA9">
        <v>0</v>
      </c>
      <c r="AB9">
        <v>13.426</v>
      </c>
      <c r="AC9">
        <v>9.9058399999999995</v>
      </c>
      <c r="AD9">
        <v>37.374063999999997</v>
      </c>
      <c r="AE9">
        <v>31.512</v>
      </c>
      <c r="AF9">
        <v>9.0630000000000006</v>
      </c>
      <c r="AG9">
        <v>41.504399999999997</v>
      </c>
      <c r="AH9">
        <v>47.769799999999996</v>
      </c>
      <c r="AI9">
        <v>0</v>
      </c>
      <c r="AJ9">
        <v>0</v>
      </c>
      <c r="AK9">
        <v>52.609499999999997</v>
      </c>
      <c r="AL9">
        <v>23.24</v>
      </c>
      <c r="AM9">
        <v>0</v>
      </c>
      <c r="AN9">
        <v>0</v>
      </c>
      <c r="AO9">
        <v>20.58</v>
      </c>
      <c r="AP9">
        <v>13.0662</v>
      </c>
      <c r="AQ9">
        <v>0</v>
      </c>
      <c r="AR9">
        <v>4.4160000000000004</v>
      </c>
      <c r="AS9">
        <v>10.492559999999999</v>
      </c>
      <c r="AT9">
        <v>7.2453190000000003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65.340665999999999</v>
      </c>
      <c r="BA9">
        <f t="shared" si="1"/>
        <v>1854.290385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0.3322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2.16</v>
      </c>
      <c r="BQ9">
        <v>0</v>
      </c>
      <c r="BR9">
        <v>0</v>
      </c>
      <c r="BS9">
        <v>1.54</v>
      </c>
      <c r="BT9">
        <v>0</v>
      </c>
      <c r="BU9">
        <v>2.8932340000000001</v>
      </c>
      <c r="BV9">
        <v>1.3481259999999999</v>
      </c>
      <c r="BW9">
        <v>0</v>
      </c>
      <c r="BX9">
        <v>4.2765000000000004</v>
      </c>
      <c r="BY9">
        <v>0.26</v>
      </c>
      <c r="BZ9">
        <v>2.6784379999999999</v>
      </c>
      <c r="CA9">
        <v>3.5355379999999998</v>
      </c>
      <c r="CB9">
        <v>1.29</v>
      </c>
      <c r="CC9">
        <v>0.45</v>
      </c>
      <c r="CD9">
        <v>1.97</v>
      </c>
      <c r="CE9">
        <v>0.84</v>
      </c>
      <c r="CF9">
        <v>0.09</v>
      </c>
      <c r="CG9">
        <v>3.77</v>
      </c>
      <c r="CH9">
        <v>0.25840000000000002</v>
      </c>
      <c r="CI9">
        <v>6.09</v>
      </c>
      <c r="CJ9">
        <v>1.92</v>
      </c>
      <c r="CK9">
        <v>1.79</v>
      </c>
      <c r="CL9">
        <v>5.3385749999999996</v>
      </c>
      <c r="CM9">
        <v>1.849688</v>
      </c>
      <c r="CN9">
        <v>0</v>
      </c>
      <c r="CO9">
        <v>3</v>
      </c>
      <c r="CP9">
        <v>0</v>
      </c>
      <c r="CQ9">
        <v>2.24878</v>
      </c>
      <c r="CR9">
        <v>3.51</v>
      </c>
      <c r="CS9">
        <v>2.0009000000000001</v>
      </c>
      <c r="CT9">
        <v>1.9268540000000001</v>
      </c>
      <c r="CU9">
        <v>1.943438</v>
      </c>
      <c r="CV9">
        <v>2.69625</v>
      </c>
      <c r="CW9">
        <v>1.333745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65.340665999999999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218.11758599999999</v>
      </c>
      <c r="L10">
        <v>255.69437500000001</v>
      </c>
      <c r="M10">
        <v>44.997300000000003</v>
      </c>
      <c r="N10">
        <v>120.65625</v>
      </c>
      <c r="O10">
        <v>126.47812500000001</v>
      </c>
      <c r="P10">
        <v>144.142</v>
      </c>
      <c r="Q10">
        <v>0</v>
      </c>
      <c r="R10">
        <v>29</v>
      </c>
      <c r="S10">
        <v>19</v>
      </c>
      <c r="T10">
        <v>0</v>
      </c>
      <c r="U10">
        <v>348.97500000000002</v>
      </c>
      <c r="V10">
        <v>11.1046</v>
      </c>
      <c r="W10">
        <v>30.218900000000001</v>
      </c>
      <c r="X10">
        <v>117.26090000000001</v>
      </c>
      <c r="Y10">
        <v>0</v>
      </c>
      <c r="Z10">
        <v>1.1000000000000001</v>
      </c>
      <c r="AA10">
        <v>0</v>
      </c>
      <c r="AB10">
        <v>13.426</v>
      </c>
      <c r="AC10">
        <v>9.9058399999999995</v>
      </c>
      <c r="AD10">
        <v>27.965699999999998</v>
      </c>
      <c r="AE10">
        <v>31.512</v>
      </c>
      <c r="AF10">
        <v>9.0630000000000006</v>
      </c>
      <c r="AG10">
        <v>41.504399999999997</v>
      </c>
      <c r="AH10">
        <v>47.769799999999996</v>
      </c>
      <c r="AI10">
        <v>0</v>
      </c>
      <c r="AJ10">
        <v>0</v>
      </c>
      <c r="AK10">
        <v>52.609499999999997</v>
      </c>
      <c r="AL10">
        <v>23.24</v>
      </c>
      <c r="AM10">
        <v>0</v>
      </c>
      <c r="AN10">
        <v>0</v>
      </c>
      <c r="AO10">
        <v>20.58</v>
      </c>
      <c r="AP10">
        <v>13.0662</v>
      </c>
      <c r="AQ10">
        <v>0</v>
      </c>
      <c r="AR10">
        <v>3.3119999999999998</v>
      </c>
      <c r="AS10">
        <v>5.3807999999999998</v>
      </c>
      <c r="AT10">
        <v>8.6050719999999998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65.340665999999999</v>
      </c>
      <c r="BA10">
        <f t="shared" si="1"/>
        <v>1840.0260139999998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0.3322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2.16</v>
      </c>
      <c r="BQ10">
        <v>0</v>
      </c>
      <c r="BR10">
        <v>0</v>
      </c>
      <c r="BS10">
        <v>1.54</v>
      </c>
      <c r="BT10">
        <v>0</v>
      </c>
      <c r="BU10">
        <v>2.8932340000000001</v>
      </c>
      <c r="BV10">
        <v>1.3481259999999999</v>
      </c>
      <c r="BW10">
        <v>0</v>
      </c>
      <c r="BX10">
        <v>4.2765000000000004</v>
      </c>
      <c r="BY10">
        <v>0.26</v>
      </c>
      <c r="BZ10">
        <v>2.6784379999999999</v>
      </c>
      <c r="CA10">
        <v>3.5355379999999998</v>
      </c>
      <c r="CB10">
        <v>1.29</v>
      </c>
      <c r="CC10">
        <v>0.45</v>
      </c>
      <c r="CD10">
        <v>1.97</v>
      </c>
      <c r="CE10">
        <v>0.84</v>
      </c>
      <c r="CF10">
        <v>0.09</v>
      </c>
      <c r="CG10">
        <v>3.77</v>
      </c>
      <c r="CH10">
        <v>0.25840000000000002</v>
      </c>
      <c r="CI10">
        <v>6.09</v>
      </c>
      <c r="CJ10">
        <v>1.92</v>
      </c>
      <c r="CK10">
        <v>1.79</v>
      </c>
      <c r="CL10">
        <v>5.3385749999999996</v>
      </c>
      <c r="CM10">
        <v>1.849688</v>
      </c>
      <c r="CN10">
        <v>0</v>
      </c>
      <c r="CO10">
        <v>3</v>
      </c>
      <c r="CP10">
        <v>0</v>
      </c>
      <c r="CQ10">
        <v>2.24878</v>
      </c>
      <c r="CR10">
        <v>3.51</v>
      </c>
      <c r="CS10">
        <v>2.0009000000000001</v>
      </c>
      <c r="CT10">
        <v>1.9268540000000001</v>
      </c>
      <c r="CU10">
        <v>1.943438</v>
      </c>
      <c r="CV10">
        <v>2.69625</v>
      </c>
      <c r="CW10">
        <v>1.333745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65.340665999999999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218.11758599999999</v>
      </c>
      <c r="L11">
        <v>255.69437500000001</v>
      </c>
      <c r="M11">
        <v>44.997300000000003</v>
      </c>
      <c r="N11">
        <v>118.1262</v>
      </c>
      <c r="O11">
        <v>123.667</v>
      </c>
      <c r="P11">
        <v>139.31129999999999</v>
      </c>
      <c r="Q11">
        <v>0</v>
      </c>
      <c r="R11">
        <v>27.617799999999999</v>
      </c>
      <c r="S11">
        <v>17.582000000000001</v>
      </c>
      <c r="T11">
        <v>0</v>
      </c>
      <c r="U11">
        <v>348.97500000000002</v>
      </c>
      <c r="V11">
        <v>11.1046</v>
      </c>
      <c r="W11">
        <v>39.218899999999998</v>
      </c>
      <c r="X11">
        <v>147.515625</v>
      </c>
      <c r="Y11">
        <v>0</v>
      </c>
      <c r="Z11">
        <v>6.5537999999999998</v>
      </c>
      <c r="AA11">
        <v>0</v>
      </c>
      <c r="AB11">
        <v>13.426</v>
      </c>
      <c r="AC11">
        <v>9.9058399999999995</v>
      </c>
      <c r="AD11">
        <v>27.965699999999998</v>
      </c>
      <c r="AE11">
        <v>15.624700000000001</v>
      </c>
      <c r="AF11">
        <v>9.0630000000000006</v>
      </c>
      <c r="AG11">
        <v>41.504399999999997</v>
      </c>
      <c r="AH11">
        <v>43.901800000000001</v>
      </c>
      <c r="AI11">
        <v>0</v>
      </c>
      <c r="AJ11">
        <v>0</v>
      </c>
      <c r="AK11">
        <v>52.609499999999997</v>
      </c>
      <c r="AL11">
        <v>23.24</v>
      </c>
      <c r="AM11">
        <v>0</v>
      </c>
      <c r="AN11">
        <v>0</v>
      </c>
      <c r="AO11">
        <v>20.58</v>
      </c>
      <c r="AP11">
        <v>13.0662</v>
      </c>
      <c r="AQ11">
        <v>0</v>
      </c>
      <c r="AR11">
        <v>3.3119999999999998</v>
      </c>
      <c r="AS11">
        <v>5.3807999999999998</v>
      </c>
      <c r="AT11">
        <v>9.9971589999999999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65.349765999999988</v>
      </c>
      <c r="BA11">
        <f t="shared" si="1"/>
        <v>1853.4083509999998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0.3322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2.16</v>
      </c>
      <c r="BQ11">
        <v>0</v>
      </c>
      <c r="BR11">
        <v>0</v>
      </c>
      <c r="BS11">
        <v>1.54</v>
      </c>
      <c r="BT11">
        <v>0</v>
      </c>
      <c r="BU11">
        <v>2.8932340000000001</v>
      </c>
      <c r="BV11">
        <v>1.3481259999999999</v>
      </c>
      <c r="BW11">
        <v>0</v>
      </c>
      <c r="BX11">
        <v>4.2765000000000004</v>
      </c>
      <c r="BY11">
        <v>0.26</v>
      </c>
      <c r="BZ11">
        <v>2.6784379999999999</v>
      </c>
      <c r="CA11">
        <v>3.5355379999999998</v>
      </c>
      <c r="CB11">
        <v>1.29</v>
      </c>
      <c r="CC11">
        <v>0.45</v>
      </c>
      <c r="CD11">
        <v>1.97</v>
      </c>
      <c r="CE11">
        <v>0.87</v>
      </c>
      <c r="CF11">
        <v>0.09</v>
      </c>
      <c r="CG11">
        <v>3.77</v>
      </c>
      <c r="CH11">
        <v>0.23749999999999999</v>
      </c>
      <c r="CI11">
        <v>6.09</v>
      </c>
      <c r="CJ11">
        <v>1.92</v>
      </c>
      <c r="CK11">
        <v>1.79</v>
      </c>
      <c r="CL11">
        <v>5.3385749999999996</v>
      </c>
      <c r="CM11">
        <v>1.849688</v>
      </c>
      <c r="CN11">
        <v>0</v>
      </c>
      <c r="CO11">
        <v>3</v>
      </c>
      <c r="CP11">
        <v>0</v>
      </c>
      <c r="CQ11">
        <v>2.24878</v>
      </c>
      <c r="CR11">
        <v>3.51</v>
      </c>
      <c r="CS11">
        <v>2.0009000000000001</v>
      </c>
      <c r="CT11">
        <v>1.9268540000000001</v>
      </c>
      <c r="CU11">
        <v>1.943438</v>
      </c>
      <c r="CV11">
        <v>2.69625</v>
      </c>
      <c r="CW11">
        <v>1.333745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65.349765999999988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218.11758599999999</v>
      </c>
      <c r="L12">
        <v>255.69437500000001</v>
      </c>
      <c r="M12">
        <v>44.997300000000003</v>
      </c>
      <c r="N12">
        <v>118.1262</v>
      </c>
      <c r="O12">
        <v>123.667</v>
      </c>
      <c r="P12">
        <v>139.31129999999999</v>
      </c>
      <c r="Q12">
        <v>0</v>
      </c>
      <c r="R12">
        <v>27.617799999999999</v>
      </c>
      <c r="S12">
        <v>17.582000000000001</v>
      </c>
      <c r="T12">
        <v>0</v>
      </c>
      <c r="U12">
        <v>348.97500000000002</v>
      </c>
      <c r="V12">
        <v>11.1046</v>
      </c>
      <c r="W12">
        <v>39.218899999999998</v>
      </c>
      <c r="X12">
        <v>147.515625</v>
      </c>
      <c r="Y12">
        <v>0</v>
      </c>
      <c r="Z12">
        <v>6.5537999999999998</v>
      </c>
      <c r="AA12">
        <v>0</v>
      </c>
      <c r="AB12">
        <v>13.426</v>
      </c>
      <c r="AC12">
        <v>9.9058399999999995</v>
      </c>
      <c r="AD12">
        <v>27.965699999999998</v>
      </c>
      <c r="AE12">
        <v>15.756</v>
      </c>
      <c r="AF12">
        <v>9.0630000000000006</v>
      </c>
      <c r="AG12">
        <v>41.504399999999997</v>
      </c>
      <c r="AH12">
        <v>38.68</v>
      </c>
      <c r="AI12">
        <v>0</v>
      </c>
      <c r="AJ12">
        <v>0</v>
      </c>
      <c r="AK12">
        <v>52.609499999999997</v>
      </c>
      <c r="AL12">
        <v>23.24</v>
      </c>
      <c r="AM12">
        <v>0</v>
      </c>
      <c r="AN12">
        <v>0</v>
      </c>
      <c r="AO12">
        <v>20.58</v>
      </c>
      <c r="AP12">
        <v>13.0662</v>
      </c>
      <c r="AQ12">
        <v>0</v>
      </c>
      <c r="AR12">
        <v>3.3119999999999998</v>
      </c>
      <c r="AS12">
        <v>5.3807999999999998</v>
      </c>
      <c r="AT12">
        <v>11.962078999999999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65.321265999999994</v>
      </c>
      <c r="BA12">
        <f t="shared" si="1"/>
        <v>1850.2542709999996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0.3322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2.16</v>
      </c>
      <c r="BQ12">
        <v>0</v>
      </c>
      <c r="BR12">
        <v>0</v>
      </c>
      <c r="BS12">
        <v>1.54</v>
      </c>
      <c r="BT12">
        <v>0</v>
      </c>
      <c r="BU12">
        <v>2.8932340000000001</v>
      </c>
      <c r="BV12">
        <v>1.3481259999999999</v>
      </c>
      <c r="BW12">
        <v>0</v>
      </c>
      <c r="BX12">
        <v>4.2765000000000004</v>
      </c>
      <c r="BY12">
        <v>0.26</v>
      </c>
      <c r="BZ12">
        <v>2.6784379999999999</v>
      </c>
      <c r="CA12">
        <v>3.5355379999999998</v>
      </c>
      <c r="CB12">
        <v>1.29</v>
      </c>
      <c r="CC12">
        <v>0.45</v>
      </c>
      <c r="CD12">
        <v>1.97</v>
      </c>
      <c r="CE12">
        <v>0.87</v>
      </c>
      <c r="CF12">
        <v>0.09</v>
      </c>
      <c r="CG12">
        <v>3.77</v>
      </c>
      <c r="CH12">
        <v>0.20899999999999999</v>
      </c>
      <c r="CI12">
        <v>6.09</v>
      </c>
      <c r="CJ12">
        <v>1.92</v>
      </c>
      <c r="CK12">
        <v>1.79</v>
      </c>
      <c r="CL12">
        <v>5.3385749999999996</v>
      </c>
      <c r="CM12">
        <v>1.849688</v>
      </c>
      <c r="CN12">
        <v>0</v>
      </c>
      <c r="CO12">
        <v>3</v>
      </c>
      <c r="CP12">
        <v>0</v>
      </c>
      <c r="CQ12">
        <v>2.24878</v>
      </c>
      <c r="CR12">
        <v>3.51</v>
      </c>
      <c r="CS12">
        <v>2.0009000000000001</v>
      </c>
      <c r="CT12">
        <v>1.9268540000000001</v>
      </c>
      <c r="CU12">
        <v>1.943438</v>
      </c>
      <c r="CV12">
        <v>2.69625</v>
      </c>
      <c r="CW12">
        <v>1.333745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65.321265999999994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218.11758599999999</v>
      </c>
      <c r="L13">
        <v>255.69437500000001</v>
      </c>
      <c r="M13">
        <v>44.997300000000003</v>
      </c>
      <c r="N13">
        <v>118.1262</v>
      </c>
      <c r="O13">
        <v>123.667</v>
      </c>
      <c r="P13">
        <v>139.31129999999999</v>
      </c>
      <c r="Q13">
        <v>0</v>
      </c>
      <c r="R13">
        <v>27.617799999999999</v>
      </c>
      <c r="S13">
        <v>17.582000000000001</v>
      </c>
      <c r="T13">
        <v>0</v>
      </c>
      <c r="U13">
        <v>348.97500000000002</v>
      </c>
      <c r="V13">
        <v>11.1046</v>
      </c>
      <c r="W13">
        <v>30.218900000000001</v>
      </c>
      <c r="X13">
        <v>117.26090000000001</v>
      </c>
      <c r="Y13">
        <v>0</v>
      </c>
      <c r="Z13">
        <v>6.5537999999999998</v>
      </c>
      <c r="AA13">
        <v>0</v>
      </c>
      <c r="AB13">
        <v>13.426</v>
      </c>
      <c r="AC13">
        <v>9.9058399999999995</v>
      </c>
      <c r="AD13">
        <v>27.965699999999998</v>
      </c>
      <c r="AE13">
        <v>15.756</v>
      </c>
      <c r="AF13">
        <v>9.0630000000000006</v>
      </c>
      <c r="AG13">
        <v>41.504399999999997</v>
      </c>
      <c r="AH13">
        <v>38.68</v>
      </c>
      <c r="AI13">
        <v>0</v>
      </c>
      <c r="AJ13">
        <v>0</v>
      </c>
      <c r="AK13">
        <v>52.609499999999997</v>
      </c>
      <c r="AL13">
        <v>23.24</v>
      </c>
      <c r="AM13">
        <v>0</v>
      </c>
      <c r="AN13">
        <v>0</v>
      </c>
      <c r="AO13">
        <v>20.58</v>
      </c>
      <c r="AP13">
        <v>13.0662</v>
      </c>
      <c r="AQ13">
        <v>0</v>
      </c>
      <c r="AR13">
        <v>3.3119999999999998</v>
      </c>
      <c r="AS13">
        <v>5.3807999999999998</v>
      </c>
      <c r="AT13">
        <v>12.408215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65.311265999999989</v>
      </c>
      <c r="BA13">
        <f t="shared" si="1"/>
        <v>1811.4356819999996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0.3322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2.16</v>
      </c>
      <c r="BQ13">
        <v>0</v>
      </c>
      <c r="BR13">
        <v>0</v>
      </c>
      <c r="BS13">
        <v>1.54</v>
      </c>
      <c r="BT13">
        <v>0</v>
      </c>
      <c r="BU13">
        <v>2.8932340000000001</v>
      </c>
      <c r="BV13">
        <v>1.3481259999999999</v>
      </c>
      <c r="BW13">
        <v>0</v>
      </c>
      <c r="BX13">
        <v>4.2765000000000004</v>
      </c>
      <c r="BY13">
        <v>0.26</v>
      </c>
      <c r="BZ13">
        <v>2.6784379999999999</v>
      </c>
      <c r="CA13">
        <v>3.5355379999999998</v>
      </c>
      <c r="CB13">
        <v>1.29</v>
      </c>
      <c r="CC13">
        <v>0.45</v>
      </c>
      <c r="CD13">
        <v>1.97</v>
      </c>
      <c r="CE13">
        <v>0.87</v>
      </c>
      <c r="CF13">
        <v>0.08</v>
      </c>
      <c r="CG13">
        <v>3.77</v>
      </c>
      <c r="CH13">
        <v>0.20899999999999999</v>
      </c>
      <c r="CI13">
        <v>6.09</v>
      </c>
      <c r="CJ13">
        <v>1.92</v>
      </c>
      <c r="CK13">
        <v>1.79</v>
      </c>
      <c r="CL13">
        <v>5.3385749999999996</v>
      </c>
      <c r="CM13">
        <v>1.849688</v>
      </c>
      <c r="CN13">
        <v>0</v>
      </c>
      <c r="CO13">
        <v>3</v>
      </c>
      <c r="CP13">
        <v>0</v>
      </c>
      <c r="CQ13">
        <v>2.24878</v>
      </c>
      <c r="CR13">
        <v>3.51</v>
      </c>
      <c r="CS13">
        <v>2.0009000000000001</v>
      </c>
      <c r="CT13">
        <v>1.9268540000000001</v>
      </c>
      <c r="CU13">
        <v>1.943438</v>
      </c>
      <c r="CV13">
        <v>2.69625</v>
      </c>
      <c r="CW13">
        <v>1.333745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65.311265999999989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218.11758599999999</v>
      </c>
      <c r="L14">
        <v>255.69437500000001</v>
      </c>
      <c r="M14">
        <v>44.997300000000003</v>
      </c>
      <c r="N14">
        <v>118.1262</v>
      </c>
      <c r="O14">
        <v>123.667</v>
      </c>
      <c r="P14">
        <v>139.31129999999999</v>
      </c>
      <c r="Q14">
        <v>0</v>
      </c>
      <c r="R14">
        <v>27.617799999999999</v>
      </c>
      <c r="S14">
        <v>17.582000000000001</v>
      </c>
      <c r="T14">
        <v>0</v>
      </c>
      <c r="U14">
        <v>348.97500000000002</v>
      </c>
      <c r="V14">
        <v>11.1046</v>
      </c>
      <c r="W14">
        <v>30.218900000000001</v>
      </c>
      <c r="X14">
        <v>117.26090000000001</v>
      </c>
      <c r="Y14">
        <v>0</v>
      </c>
      <c r="Z14">
        <v>6.5537999999999998</v>
      </c>
      <c r="AA14">
        <v>0</v>
      </c>
      <c r="AB14">
        <v>13.426</v>
      </c>
      <c r="AC14">
        <v>9.9058399999999995</v>
      </c>
      <c r="AD14">
        <v>27.965699999999998</v>
      </c>
      <c r="AE14">
        <v>15.756</v>
      </c>
      <c r="AF14">
        <v>9.0630000000000006</v>
      </c>
      <c r="AG14">
        <v>41.504399999999997</v>
      </c>
      <c r="AH14">
        <v>38.68</v>
      </c>
      <c r="AI14">
        <v>0</v>
      </c>
      <c r="AJ14">
        <v>0</v>
      </c>
      <c r="AK14">
        <v>52.609499999999997</v>
      </c>
      <c r="AL14">
        <v>23.24</v>
      </c>
      <c r="AM14">
        <v>0</v>
      </c>
      <c r="AN14">
        <v>0</v>
      </c>
      <c r="AO14">
        <v>20.58</v>
      </c>
      <c r="AP14">
        <v>13.0662</v>
      </c>
      <c r="AQ14">
        <v>0</v>
      </c>
      <c r="AR14">
        <v>3.3119999999999998</v>
      </c>
      <c r="AS14">
        <v>5.3807999999999998</v>
      </c>
      <c r="AT14">
        <v>13.992831000000001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65.311265999999989</v>
      </c>
      <c r="BA14">
        <f t="shared" si="1"/>
        <v>1813.0202979999997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0.3322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2.16</v>
      </c>
      <c r="BQ14">
        <v>0</v>
      </c>
      <c r="BR14">
        <v>0</v>
      </c>
      <c r="BS14">
        <v>1.54</v>
      </c>
      <c r="BT14">
        <v>0</v>
      </c>
      <c r="BU14">
        <v>2.8932340000000001</v>
      </c>
      <c r="BV14">
        <v>1.3481259999999999</v>
      </c>
      <c r="BW14">
        <v>0</v>
      </c>
      <c r="BX14">
        <v>4.2765000000000004</v>
      </c>
      <c r="BY14">
        <v>0.26</v>
      </c>
      <c r="BZ14">
        <v>2.6784379999999999</v>
      </c>
      <c r="CA14">
        <v>3.5355379999999998</v>
      </c>
      <c r="CB14">
        <v>1.29</v>
      </c>
      <c r="CC14">
        <v>0.45</v>
      </c>
      <c r="CD14">
        <v>1.97</v>
      </c>
      <c r="CE14">
        <v>0.87</v>
      </c>
      <c r="CF14">
        <v>0.08</v>
      </c>
      <c r="CG14">
        <v>3.77</v>
      </c>
      <c r="CH14">
        <v>0.20899999999999999</v>
      </c>
      <c r="CI14">
        <v>6.09</v>
      </c>
      <c r="CJ14">
        <v>1.92</v>
      </c>
      <c r="CK14">
        <v>1.79</v>
      </c>
      <c r="CL14">
        <v>5.3385749999999996</v>
      </c>
      <c r="CM14">
        <v>1.849688</v>
      </c>
      <c r="CN14">
        <v>0</v>
      </c>
      <c r="CO14">
        <v>3</v>
      </c>
      <c r="CP14">
        <v>0</v>
      </c>
      <c r="CQ14">
        <v>2.24878</v>
      </c>
      <c r="CR14">
        <v>3.51</v>
      </c>
      <c r="CS14">
        <v>2.0009000000000001</v>
      </c>
      <c r="CT14">
        <v>1.9268540000000001</v>
      </c>
      <c r="CU14">
        <v>1.943438</v>
      </c>
      <c r="CV14">
        <v>2.69625</v>
      </c>
      <c r="CW14">
        <v>1.333745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65.311265999999989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218.11758599999999</v>
      </c>
      <c r="L15">
        <v>255.69437500000001</v>
      </c>
      <c r="M15">
        <v>44.997300000000003</v>
      </c>
      <c r="N15">
        <v>118.1262</v>
      </c>
      <c r="O15">
        <v>123.667</v>
      </c>
      <c r="P15">
        <v>139.31129999999999</v>
      </c>
      <c r="Q15">
        <v>0</v>
      </c>
      <c r="R15">
        <v>27.617799999999999</v>
      </c>
      <c r="S15">
        <v>17.582000000000001</v>
      </c>
      <c r="T15">
        <v>0</v>
      </c>
      <c r="U15">
        <v>348.97500000000002</v>
      </c>
      <c r="V15">
        <v>11.1046</v>
      </c>
      <c r="W15">
        <v>30.218900000000001</v>
      </c>
      <c r="X15">
        <v>117.26090000000001</v>
      </c>
      <c r="Y15">
        <v>0</v>
      </c>
      <c r="Z15">
        <v>6.5537999999999998</v>
      </c>
      <c r="AA15">
        <v>0</v>
      </c>
      <c r="AB15">
        <v>13.426</v>
      </c>
      <c r="AC15">
        <v>9.9058399999999995</v>
      </c>
      <c r="AD15">
        <v>27.965699999999998</v>
      </c>
      <c r="AE15">
        <v>15.756</v>
      </c>
      <c r="AF15">
        <v>9.0630000000000006</v>
      </c>
      <c r="AG15">
        <v>41.504399999999997</v>
      </c>
      <c r="AH15">
        <v>38.68</v>
      </c>
      <c r="AI15">
        <v>0</v>
      </c>
      <c r="AJ15">
        <v>0</v>
      </c>
      <c r="AK15">
        <v>52.609499999999997</v>
      </c>
      <c r="AL15">
        <v>11.62</v>
      </c>
      <c r="AM15">
        <v>0</v>
      </c>
      <c r="AN15">
        <v>0</v>
      </c>
      <c r="AO15">
        <v>20.58</v>
      </c>
      <c r="AP15">
        <v>11.529</v>
      </c>
      <c r="AQ15">
        <v>0</v>
      </c>
      <c r="AR15">
        <v>3.3119999999999998</v>
      </c>
      <c r="AS15">
        <v>5.3807999999999998</v>
      </c>
      <c r="AT15">
        <v>14.250347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65.311265999999989</v>
      </c>
      <c r="BA15">
        <f t="shared" si="1"/>
        <v>1800.1206139999995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0.3322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2.16</v>
      </c>
      <c r="BQ15">
        <v>0</v>
      </c>
      <c r="BR15">
        <v>0</v>
      </c>
      <c r="BS15">
        <v>1.54</v>
      </c>
      <c r="BT15">
        <v>0</v>
      </c>
      <c r="BU15">
        <v>2.8932340000000001</v>
      </c>
      <c r="BV15">
        <v>1.3481259999999999</v>
      </c>
      <c r="BW15">
        <v>0</v>
      </c>
      <c r="BX15">
        <v>4.2765000000000004</v>
      </c>
      <c r="BY15">
        <v>0.26</v>
      </c>
      <c r="BZ15">
        <v>2.6784379999999999</v>
      </c>
      <c r="CA15">
        <v>3.5355379999999998</v>
      </c>
      <c r="CB15">
        <v>1.29</v>
      </c>
      <c r="CC15">
        <v>0.45</v>
      </c>
      <c r="CD15">
        <v>1.97</v>
      </c>
      <c r="CE15">
        <v>0.87</v>
      </c>
      <c r="CF15">
        <v>0.08</v>
      </c>
      <c r="CG15">
        <v>3.77</v>
      </c>
      <c r="CH15">
        <v>0.20899999999999999</v>
      </c>
      <c r="CI15">
        <v>6.09</v>
      </c>
      <c r="CJ15">
        <v>1.92</v>
      </c>
      <c r="CK15">
        <v>1.79</v>
      </c>
      <c r="CL15">
        <v>5.3385749999999996</v>
      </c>
      <c r="CM15">
        <v>1.849688</v>
      </c>
      <c r="CN15">
        <v>0</v>
      </c>
      <c r="CO15">
        <v>3</v>
      </c>
      <c r="CP15">
        <v>0</v>
      </c>
      <c r="CQ15">
        <v>2.24878</v>
      </c>
      <c r="CR15">
        <v>3.51</v>
      </c>
      <c r="CS15">
        <v>2.0009000000000001</v>
      </c>
      <c r="CT15">
        <v>1.9268540000000001</v>
      </c>
      <c r="CU15">
        <v>1.943438</v>
      </c>
      <c r="CV15">
        <v>2.69625</v>
      </c>
      <c r="CW15">
        <v>1.333745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65.311265999999989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218.11758599999999</v>
      </c>
      <c r="L16">
        <v>255.69437500000001</v>
      </c>
      <c r="M16">
        <v>44.997300000000003</v>
      </c>
      <c r="N16">
        <v>118.1262</v>
      </c>
      <c r="O16">
        <v>123.667</v>
      </c>
      <c r="P16">
        <v>139.31129999999999</v>
      </c>
      <c r="Q16">
        <v>0</v>
      </c>
      <c r="R16">
        <v>27.617799999999999</v>
      </c>
      <c r="S16">
        <v>17.582000000000001</v>
      </c>
      <c r="T16">
        <v>0</v>
      </c>
      <c r="U16">
        <v>348.97500000000002</v>
      </c>
      <c r="V16">
        <v>11.1046</v>
      </c>
      <c r="W16">
        <v>30.218900000000001</v>
      </c>
      <c r="X16">
        <v>117.26090000000001</v>
      </c>
      <c r="Y16">
        <v>0</v>
      </c>
      <c r="Z16">
        <v>6.5537999999999998</v>
      </c>
      <c r="AA16">
        <v>0</v>
      </c>
      <c r="AB16">
        <v>13.426</v>
      </c>
      <c r="AC16">
        <v>9.9058399999999995</v>
      </c>
      <c r="AD16">
        <v>27.965699999999998</v>
      </c>
      <c r="AE16">
        <v>15.756</v>
      </c>
      <c r="AF16">
        <v>9.0630000000000006</v>
      </c>
      <c r="AG16">
        <v>41.504399999999997</v>
      </c>
      <c r="AH16">
        <v>38.68</v>
      </c>
      <c r="AI16">
        <v>0</v>
      </c>
      <c r="AJ16">
        <v>0</v>
      </c>
      <c r="AK16">
        <v>52.609499999999997</v>
      </c>
      <c r="AL16">
        <v>11.62</v>
      </c>
      <c r="AM16">
        <v>0</v>
      </c>
      <c r="AN16">
        <v>0</v>
      </c>
      <c r="AO16">
        <v>20.58</v>
      </c>
      <c r="AP16">
        <v>11.529</v>
      </c>
      <c r="AQ16">
        <v>0</v>
      </c>
      <c r="AR16">
        <v>4.4160000000000004</v>
      </c>
      <c r="AS16">
        <v>5.3807999999999998</v>
      </c>
      <c r="AT16">
        <v>10.569675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65.311265999999989</v>
      </c>
      <c r="BA16">
        <f t="shared" si="1"/>
        <v>1797.5439419999996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0.3322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2.16</v>
      </c>
      <c r="BQ16">
        <v>0</v>
      </c>
      <c r="BR16">
        <v>0</v>
      </c>
      <c r="BS16">
        <v>1.54</v>
      </c>
      <c r="BT16">
        <v>0</v>
      </c>
      <c r="BU16">
        <v>2.8932340000000001</v>
      </c>
      <c r="BV16">
        <v>1.3481259999999999</v>
      </c>
      <c r="BW16">
        <v>0</v>
      </c>
      <c r="BX16">
        <v>4.2765000000000004</v>
      </c>
      <c r="BY16">
        <v>0.26</v>
      </c>
      <c r="BZ16">
        <v>2.6784379999999999</v>
      </c>
      <c r="CA16">
        <v>3.5355379999999998</v>
      </c>
      <c r="CB16">
        <v>1.29</v>
      </c>
      <c r="CC16">
        <v>0.45</v>
      </c>
      <c r="CD16">
        <v>1.97</v>
      </c>
      <c r="CE16">
        <v>0.87</v>
      </c>
      <c r="CF16">
        <v>0.08</v>
      </c>
      <c r="CG16">
        <v>3.77</v>
      </c>
      <c r="CH16">
        <v>0.20899999999999999</v>
      </c>
      <c r="CI16">
        <v>6.09</v>
      </c>
      <c r="CJ16">
        <v>1.92</v>
      </c>
      <c r="CK16">
        <v>1.79</v>
      </c>
      <c r="CL16">
        <v>5.3385749999999996</v>
      </c>
      <c r="CM16">
        <v>1.849688</v>
      </c>
      <c r="CN16">
        <v>0</v>
      </c>
      <c r="CO16">
        <v>3</v>
      </c>
      <c r="CP16">
        <v>0</v>
      </c>
      <c r="CQ16">
        <v>2.24878</v>
      </c>
      <c r="CR16">
        <v>3.51</v>
      </c>
      <c r="CS16">
        <v>2.0009000000000001</v>
      </c>
      <c r="CT16">
        <v>1.9268540000000001</v>
      </c>
      <c r="CU16">
        <v>1.943438</v>
      </c>
      <c r="CV16">
        <v>2.69625</v>
      </c>
      <c r="CW16">
        <v>1.333745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65.311265999999989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218.11758599999999</v>
      </c>
      <c r="L17">
        <v>255.69437500000001</v>
      </c>
      <c r="M17">
        <v>44.997300000000003</v>
      </c>
      <c r="N17">
        <v>118.1262</v>
      </c>
      <c r="O17">
        <v>123.667</v>
      </c>
      <c r="P17">
        <v>139.31129999999999</v>
      </c>
      <c r="Q17">
        <v>0</v>
      </c>
      <c r="R17">
        <v>27.617799999999999</v>
      </c>
      <c r="S17">
        <v>17.582000000000001</v>
      </c>
      <c r="T17">
        <v>0</v>
      </c>
      <c r="U17">
        <v>348.97500000000002</v>
      </c>
      <c r="V17">
        <v>11.1046</v>
      </c>
      <c r="W17">
        <v>30.218900000000001</v>
      </c>
      <c r="X17">
        <v>117.26090000000001</v>
      </c>
      <c r="Y17">
        <v>0</v>
      </c>
      <c r="Z17">
        <v>6.5537999999999998</v>
      </c>
      <c r="AA17">
        <v>0</v>
      </c>
      <c r="AB17">
        <v>13.426</v>
      </c>
      <c r="AC17">
        <v>9.9058399999999995</v>
      </c>
      <c r="AD17">
        <v>27.965699999999998</v>
      </c>
      <c r="AE17">
        <v>15.756</v>
      </c>
      <c r="AF17">
        <v>9.0630000000000006</v>
      </c>
      <c r="AG17">
        <v>41.504399999999997</v>
      </c>
      <c r="AH17">
        <v>38.68</v>
      </c>
      <c r="AI17">
        <v>0</v>
      </c>
      <c r="AJ17">
        <v>0</v>
      </c>
      <c r="AK17">
        <v>52.609499999999997</v>
      </c>
      <c r="AL17">
        <v>11.62</v>
      </c>
      <c r="AM17">
        <v>0</v>
      </c>
      <c r="AN17">
        <v>0</v>
      </c>
      <c r="AO17">
        <v>20.58</v>
      </c>
      <c r="AP17">
        <v>11.529</v>
      </c>
      <c r="AQ17">
        <v>0</v>
      </c>
      <c r="AR17">
        <v>5.52</v>
      </c>
      <c r="AS17">
        <v>6.0533999999999999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65.311265999999989</v>
      </c>
      <c r="BA17">
        <f t="shared" si="1"/>
        <v>1803.7476669999996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0.3322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2.16</v>
      </c>
      <c r="BQ17">
        <v>0</v>
      </c>
      <c r="BR17">
        <v>0</v>
      </c>
      <c r="BS17">
        <v>1.54</v>
      </c>
      <c r="BT17">
        <v>0</v>
      </c>
      <c r="BU17">
        <v>2.8932340000000001</v>
      </c>
      <c r="BV17">
        <v>1.3481259999999999</v>
      </c>
      <c r="BW17">
        <v>0</v>
      </c>
      <c r="BX17">
        <v>4.2765000000000004</v>
      </c>
      <c r="BY17">
        <v>0.26</v>
      </c>
      <c r="BZ17">
        <v>2.6784379999999999</v>
      </c>
      <c r="CA17">
        <v>3.5355379999999998</v>
      </c>
      <c r="CB17">
        <v>1.29</v>
      </c>
      <c r="CC17">
        <v>0.45</v>
      </c>
      <c r="CD17">
        <v>1.97</v>
      </c>
      <c r="CE17">
        <v>0.87</v>
      </c>
      <c r="CF17">
        <v>0.08</v>
      </c>
      <c r="CG17">
        <v>3.77</v>
      </c>
      <c r="CH17">
        <v>0.20899999999999999</v>
      </c>
      <c r="CI17">
        <v>6.09</v>
      </c>
      <c r="CJ17">
        <v>1.92</v>
      </c>
      <c r="CK17">
        <v>1.79</v>
      </c>
      <c r="CL17">
        <v>5.3385749999999996</v>
      </c>
      <c r="CM17">
        <v>1.849688</v>
      </c>
      <c r="CN17">
        <v>0</v>
      </c>
      <c r="CO17">
        <v>3</v>
      </c>
      <c r="CP17">
        <v>0</v>
      </c>
      <c r="CQ17">
        <v>2.24878</v>
      </c>
      <c r="CR17">
        <v>3.51</v>
      </c>
      <c r="CS17">
        <v>2.0009000000000001</v>
      </c>
      <c r="CT17">
        <v>1.9268540000000001</v>
      </c>
      <c r="CU17">
        <v>1.943438</v>
      </c>
      <c r="CV17">
        <v>2.69625</v>
      </c>
      <c r="CW17">
        <v>1.333745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65.311265999999989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218.11758599999999</v>
      </c>
      <c r="L18">
        <v>255.69437500000001</v>
      </c>
      <c r="M18">
        <v>44.997300000000003</v>
      </c>
      <c r="N18">
        <v>118.1262</v>
      </c>
      <c r="O18">
        <v>123.667</v>
      </c>
      <c r="P18">
        <v>139.31129999999999</v>
      </c>
      <c r="Q18">
        <v>0</v>
      </c>
      <c r="R18">
        <v>27.617799999999999</v>
      </c>
      <c r="S18">
        <v>17.582000000000001</v>
      </c>
      <c r="T18">
        <v>0</v>
      </c>
      <c r="U18">
        <v>348.97500000000002</v>
      </c>
      <c r="V18">
        <v>11.1046</v>
      </c>
      <c r="W18">
        <v>30.218900000000001</v>
      </c>
      <c r="X18">
        <v>117.26090000000001</v>
      </c>
      <c r="Y18">
        <v>0</v>
      </c>
      <c r="Z18">
        <v>6.5537999999999998</v>
      </c>
      <c r="AA18">
        <v>0</v>
      </c>
      <c r="AB18">
        <v>13.426</v>
      </c>
      <c r="AC18">
        <v>9.9058399999999995</v>
      </c>
      <c r="AD18">
        <v>27.965699999999998</v>
      </c>
      <c r="AE18">
        <v>15.756</v>
      </c>
      <c r="AF18">
        <v>9.0630000000000006</v>
      </c>
      <c r="AG18">
        <v>41.504399999999997</v>
      </c>
      <c r="AH18">
        <v>38.68</v>
      </c>
      <c r="AI18">
        <v>0</v>
      </c>
      <c r="AJ18">
        <v>0</v>
      </c>
      <c r="AK18">
        <v>52.609499999999997</v>
      </c>
      <c r="AL18">
        <v>11.62</v>
      </c>
      <c r="AM18">
        <v>0</v>
      </c>
      <c r="AN18">
        <v>0</v>
      </c>
      <c r="AO18">
        <v>20.58</v>
      </c>
      <c r="AP18">
        <v>11.529</v>
      </c>
      <c r="AQ18">
        <v>0</v>
      </c>
      <c r="AR18">
        <v>5.52</v>
      </c>
      <c r="AS18">
        <v>6.0533999999999999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65.311265999999989</v>
      </c>
      <c r="BA18">
        <f t="shared" si="1"/>
        <v>1803.7476669999996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0.3322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2.16</v>
      </c>
      <c r="BQ18">
        <v>0</v>
      </c>
      <c r="BR18">
        <v>0</v>
      </c>
      <c r="BS18">
        <v>1.54</v>
      </c>
      <c r="BT18">
        <v>0</v>
      </c>
      <c r="BU18">
        <v>2.8932340000000001</v>
      </c>
      <c r="BV18">
        <v>1.3481259999999999</v>
      </c>
      <c r="BW18">
        <v>0</v>
      </c>
      <c r="BX18">
        <v>4.2765000000000004</v>
      </c>
      <c r="BY18">
        <v>0.26</v>
      </c>
      <c r="BZ18">
        <v>2.6784379999999999</v>
      </c>
      <c r="CA18">
        <v>3.5355379999999998</v>
      </c>
      <c r="CB18">
        <v>1.29</v>
      </c>
      <c r="CC18">
        <v>0.45</v>
      </c>
      <c r="CD18">
        <v>1.97</v>
      </c>
      <c r="CE18">
        <v>0.87</v>
      </c>
      <c r="CF18">
        <v>0.08</v>
      </c>
      <c r="CG18">
        <v>3.77</v>
      </c>
      <c r="CH18">
        <v>0.20899999999999999</v>
      </c>
      <c r="CI18">
        <v>6.09</v>
      </c>
      <c r="CJ18">
        <v>1.92</v>
      </c>
      <c r="CK18">
        <v>1.79</v>
      </c>
      <c r="CL18">
        <v>5.3385749999999996</v>
      </c>
      <c r="CM18">
        <v>1.849688</v>
      </c>
      <c r="CN18">
        <v>0</v>
      </c>
      <c r="CO18">
        <v>3</v>
      </c>
      <c r="CP18">
        <v>0</v>
      </c>
      <c r="CQ18">
        <v>2.24878</v>
      </c>
      <c r="CR18">
        <v>3.51</v>
      </c>
      <c r="CS18">
        <v>2.0009000000000001</v>
      </c>
      <c r="CT18">
        <v>1.9268540000000001</v>
      </c>
      <c r="CU18">
        <v>1.943438</v>
      </c>
      <c r="CV18">
        <v>2.69625</v>
      </c>
      <c r="CW18">
        <v>1.333745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65.311265999999989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218.11758599999999</v>
      </c>
      <c r="L19">
        <v>255.69437500000001</v>
      </c>
      <c r="M19">
        <v>44.997300000000003</v>
      </c>
      <c r="N19">
        <v>118.1262</v>
      </c>
      <c r="O19">
        <v>123.667</v>
      </c>
      <c r="P19">
        <v>139.31129999999999</v>
      </c>
      <c r="Q19">
        <v>0</v>
      </c>
      <c r="R19">
        <v>27.617799999999999</v>
      </c>
      <c r="S19">
        <v>17.582000000000001</v>
      </c>
      <c r="T19">
        <v>0</v>
      </c>
      <c r="U19">
        <v>348.97500000000002</v>
      </c>
      <c r="V19">
        <v>11.1046</v>
      </c>
      <c r="W19">
        <v>30.218900000000001</v>
      </c>
      <c r="X19">
        <v>97.790800000000004</v>
      </c>
      <c r="Y19">
        <v>0</v>
      </c>
      <c r="Z19">
        <v>6.5537999999999998</v>
      </c>
      <c r="AA19">
        <v>0</v>
      </c>
      <c r="AB19">
        <v>13.426</v>
      </c>
      <c r="AC19">
        <v>19.811679999999999</v>
      </c>
      <c r="AD19">
        <v>27.965699999999998</v>
      </c>
      <c r="AE19">
        <v>15.756</v>
      </c>
      <c r="AF19">
        <v>9.0630000000000006</v>
      </c>
      <c r="AG19">
        <v>41.504399999999997</v>
      </c>
      <c r="AH19">
        <v>38.68</v>
      </c>
      <c r="AI19">
        <v>0</v>
      </c>
      <c r="AJ19">
        <v>0</v>
      </c>
      <c r="AK19">
        <v>52.609499999999997</v>
      </c>
      <c r="AL19">
        <v>11.62</v>
      </c>
      <c r="AM19">
        <v>0</v>
      </c>
      <c r="AN19">
        <v>0</v>
      </c>
      <c r="AO19">
        <v>20.58</v>
      </c>
      <c r="AP19">
        <v>11.529</v>
      </c>
      <c r="AQ19">
        <v>0</v>
      </c>
      <c r="AR19">
        <v>5.52</v>
      </c>
      <c r="AS19">
        <v>6.0533999999999999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65.289865999999989</v>
      </c>
      <c r="BA19">
        <f t="shared" si="1"/>
        <v>1794.1620069999999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0.3322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2.16</v>
      </c>
      <c r="BQ19">
        <v>0</v>
      </c>
      <c r="BR19">
        <v>0</v>
      </c>
      <c r="BS19">
        <v>1.54</v>
      </c>
      <c r="BT19">
        <v>0</v>
      </c>
      <c r="BU19">
        <v>2.8932340000000001</v>
      </c>
      <c r="BV19">
        <v>1.3481259999999999</v>
      </c>
      <c r="BW19">
        <v>0</v>
      </c>
      <c r="BX19">
        <v>4.2765000000000004</v>
      </c>
      <c r="BY19">
        <v>0.26</v>
      </c>
      <c r="BZ19">
        <v>2.6784379999999999</v>
      </c>
      <c r="CA19">
        <v>3.5355379999999998</v>
      </c>
      <c r="CB19">
        <v>1.29</v>
      </c>
      <c r="CC19">
        <v>0.45</v>
      </c>
      <c r="CD19">
        <v>1.97</v>
      </c>
      <c r="CE19">
        <v>0.87</v>
      </c>
      <c r="CF19">
        <v>0.08</v>
      </c>
      <c r="CG19">
        <v>3.77</v>
      </c>
      <c r="CH19">
        <v>0.20899999999999999</v>
      </c>
      <c r="CI19">
        <v>6.09</v>
      </c>
      <c r="CJ19">
        <v>1.92</v>
      </c>
      <c r="CK19">
        <v>1.79</v>
      </c>
      <c r="CL19">
        <v>5.3385749999999996</v>
      </c>
      <c r="CM19">
        <v>1.849688</v>
      </c>
      <c r="CN19">
        <v>0</v>
      </c>
      <c r="CO19">
        <v>3</v>
      </c>
      <c r="CP19">
        <v>0</v>
      </c>
      <c r="CQ19">
        <v>2.24878</v>
      </c>
      <c r="CR19">
        <v>3.51</v>
      </c>
      <c r="CS19">
        <v>1.9795</v>
      </c>
      <c r="CT19">
        <v>1.9268540000000001</v>
      </c>
      <c r="CU19">
        <v>1.943438</v>
      </c>
      <c r="CV19">
        <v>2.69625</v>
      </c>
      <c r="CW19">
        <v>1.333745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65.289865999999989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218.11758599999999</v>
      </c>
      <c r="L20">
        <v>255.69437500000001</v>
      </c>
      <c r="M20">
        <v>44.997300000000003</v>
      </c>
      <c r="N20">
        <v>118.1262</v>
      </c>
      <c r="O20">
        <v>123.667</v>
      </c>
      <c r="P20">
        <v>139.31129999999999</v>
      </c>
      <c r="Q20">
        <v>0</v>
      </c>
      <c r="R20">
        <v>27.617799999999999</v>
      </c>
      <c r="S20">
        <v>17.582000000000001</v>
      </c>
      <c r="T20">
        <v>0</v>
      </c>
      <c r="U20">
        <v>348.97500000000002</v>
      </c>
      <c r="V20">
        <v>11.1046</v>
      </c>
      <c r="W20">
        <v>30.218900000000001</v>
      </c>
      <c r="X20">
        <v>97.790800000000004</v>
      </c>
      <c r="Y20">
        <v>0</v>
      </c>
      <c r="Z20">
        <v>6.5537999999999998</v>
      </c>
      <c r="AA20">
        <v>0</v>
      </c>
      <c r="AB20">
        <v>26.989000000000001</v>
      </c>
      <c r="AC20">
        <v>19.811679999999999</v>
      </c>
      <c r="AD20">
        <v>27.965699999999998</v>
      </c>
      <c r="AE20">
        <v>15.756</v>
      </c>
      <c r="AF20">
        <v>9.0630000000000006</v>
      </c>
      <c r="AG20">
        <v>41.504399999999997</v>
      </c>
      <c r="AH20">
        <v>38.68</v>
      </c>
      <c r="AI20">
        <v>0</v>
      </c>
      <c r="AJ20">
        <v>0</v>
      </c>
      <c r="AK20">
        <v>52.609499999999997</v>
      </c>
      <c r="AL20">
        <v>11.62</v>
      </c>
      <c r="AM20">
        <v>0</v>
      </c>
      <c r="AN20">
        <v>0</v>
      </c>
      <c r="AO20">
        <v>20.58</v>
      </c>
      <c r="AP20">
        <v>11.529</v>
      </c>
      <c r="AQ20">
        <v>0</v>
      </c>
      <c r="AR20">
        <v>5.52</v>
      </c>
      <c r="AS20">
        <v>6.0533999999999999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65.289865999999989</v>
      </c>
      <c r="BA20">
        <f t="shared" si="1"/>
        <v>1807.725007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0.3322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2.16</v>
      </c>
      <c r="BQ20">
        <v>0</v>
      </c>
      <c r="BR20">
        <v>0</v>
      </c>
      <c r="BS20">
        <v>1.54</v>
      </c>
      <c r="BT20">
        <v>0</v>
      </c>
      <c r="BU20">
        <v>2.8932340000000001</v>
      </c>
      <c r="BV20">
        <v>1.3481259999999999</v>
      </c>
      <c r="BW20">
        <v>0</v>
      </c>
      <c r="BX20">
        <v>4.2765000000000004</v>
      </c>
      <c r="BY20">
        <v>0.26</v>
      </c>
      <c r="BZ20">
        <v>2.6784379999999999</v>
      </c>
      <c r="CA20">
        <v>3.5355379999999998</v>
      </c>
      <c r="CB20">
        <v>1.29</v>
      </c>
      <c r="CC20">
        <v>0.45</v>
      </c>
      <c r="CD20">
        <v>1.97</v>
      </c>
      <c r="CE20">
        <v>0.87</v>
      </c>
      <c r="CF20">
        <v>0.08</v>
      </c>
      <c r="CG20">
        <v>3.77</v>
      </c>
      <c r="CH20">
        <v>0.20899999999999999</v>
      </c>
      <c r="CI20">
        <v>6.09</v>
      </c>
      <c r="CJ20">
        <v>1.92</v>
      </c>
      <c r="CK20">
        <v>1.79</v>
      </c>
      <c r="CL20">
        <v>5.3385749999999996</v>
      </c>
      <c r="CM20">
        <v>1.849688</v>
      </c>
      <c r="CN20">
        <v>0</v>
      </c>
      <c r="CO20">
        <v>3</v>
      </c>
      <c r="CP20">
        <v>0</v>
      </c>
      <c r="CQ20">
        <v>2.24878</v>
      </c>
      <c r="CR20">
        <v>3.51</v>
      </c>
      <c r="CS20">
        <v>1.9795</v>
      </c>
      <c r="CT20">
        <v>1.9268540000000001</v>
      </c>
      <c r="CU20">
        <v>1.943438</v>
      </c>
      <c r="CV20">
        <v>2.69625</v>
      </c>
      <c r="CW20">
        <v>1.333745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65.289865999999989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218.11758599999999</v>
      </c>
      <c r="L21">
        <v>255.69437500000001</v>
      </c>
      <c r="M21">
        <v>44.997300000000003</v>
      </c>
      <c r="N21">
        <v>118.1262</v>
      </c>
      <c r="O21">
        <v>123.667</v>
      </c>
      <c r="P21">
        <v>139.31129999999999</v>
      </c>
      <c r="Q21">
        <v>0</v>
      </c>
      <c r="R21">
        <v>27.617799999999999</v>
      </c>
      <c r="S21">
        <v>17.582000000000001</v>
      </c>
      <c r="T21">
        <v>0</v>
      </c>
      <c r="U21">
        <v>348.97500000000002</v>
      </c>
      <c r="V21">
        <v>11.109</v>
      </c>
      <c r="W21">
        <v>30.068899999999999</v>
      </c>
      <c r="X21">
        <v>97.230800000000002</v>
      </c>
      <c r="Y21">
        <v>0</v>
      </c>
      <c r="Z21">
        <v>6.5537999999999998</v>
      </c>
      <c r="AA21">
        <v>0</v>
      </c>
      <c r="AB21">
        <v>26.989000000000001</v>
      </c>
      <c r="AC21">
        <v>19.811679999999999</v>
      </c>
      <c r="AD21">
        <v>27.965699999999998</v>
      </c>
      <c r="AE21">
        <v>15.756</v>
      </c>
      <c r="AF21">
        <v>9.0630000000000006</v>
      </c>
      <c r="AG21">
        <v>41.504399999999997</v>
      </c>
      <c r="AH21">
        <v>38.68</v>
      </c>
      <c r="AI21">
        <v>0</v>
      </c>
      <c r="AJ21">
        <v>0</v>
      </c>
      <c r="AK21">
        <v>52.609499999999997</v>
      </c>
      <c r="AL21">
        <v>11.62</v>
      </c>
      <c r="AM21">
        <v>0</v>
      </c>
      <c r="AN21">
        <v>0</v>
      </c>
      <c r="AO21">
        <v>20.58</v>
      </c>
      <c r="AP21">
        <v>11.529</v>
      </c>
      <c r="AQ21">
        <v>0</v>
      </c>
      <c r="AR21">
        <v>5.52</v>
      </c>
      <c r="AS21">
        <v>6.0533999999999999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65.289865999999989</v>
      </c>
      <c r="BA21">
        <f t="shared" si="1"/>
        <v>1807.019407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0.3322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2.16</v>
      </c>
      <c r="BQ21">
        <v>0</v>
      </c>
      <c r="BR21">
        <v>0</v>
      </c>
      <c r="BS21">
        <v>1.54</v>
      </c>
      <c r="BT21">
        <v>0</v>
      </c>
      <c r="BU21">
        <v>2.8932340000000001</v>
      </c>
      <c r="BV21">
        <v>1.3481259999999999</v>
      </c>
      <c r="BW21">
        <v>0</v>
      </c>
      <c r="BX21">
        <v>4.2765000000000004</v>
      </c>
      <c r="BY21">
        <v>0.26</v>
      </c>
      <c r="BZ21">
        <v>2.6784379999999999</v>
      </c>
      <c r="CA21">
        <v>3.5355379999999998</v>
      </c>
      <c r="CB21">
        <v>1.29</v>
      </c>
      <c r="CC21">
        <v>0.45</v>
      </c>
      <c r="CD21">
        <v>1.97</v>
      </c>
      <c r="CE21">
        <v>0.87</v>
      </c>
      <c r="CF21">
        <v>0.08</v>
      </c>
      <c r="CG21">
        <v>3.77</v>
      </c>
      <c r="CH21">
        <v>0.20899999999999999</v>
      </c>
      <c r="CI21">
        <v>6.09</v>
      </c>
      <c r="CJ21">
        <v>1.92</v>
      </c>
      <c r="CK21">
        <v>1.79</v>
      </c>
      <c r="CL21">
        <v>5.3385749999999996</v>
      </c>
      <c r="CM21">
        <v>1.849688</v>
      </c>
      <c r="CN21">
        <v>0</v>
      </c>
      <c r="CO21">
        <v>3</v>
      </c>
      <c r="CP21">
        <v>0</v>
      </c>
      <c r="CQ21">
        <v>2.24878</v>
      </c>
      <c r="CR21">
        <v>3.51</v>
      </c>
      <c r="CS21">
        <v>1.9795</v>
      </c>
      <c r="CT21">
        <v>1.9268540000000001</v>
      </c>
      <c r="CU21">
        <v>1.943438</v>
      </c>
      <c r="CV21">
        <v>2.69625</v>
      </c>
      <c r="CW21">
        <v>1.333745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65.289865999999989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218.11758599999999</v>
      </c>
      <c r="L22">
        <v>255.69437500000001</v>
      </c>
      <c r="M22">
        <v>44.997300000000003</v>
      </c>
      <c r="N22">
        <v>118.1262</v>
      </c>
      <c r="O22">
        <v>123.667</v>
      </c>
      <c r="P22">
        <v>139.31129999999999</v>
      </c>
      <c r="Q22">
        <v>0</v>
      </c>
      <c r="R22">
        <v>27.617799999999999</v>
      </c>
      <c r="S22">
        <v>17.582000000000001</v>
      </c>
      <c r="T22">
        <v>0</v>
      </c>
      <c r="U22">
        <v>348.97500000000002</v>
      </c>
      <c r="V22">
        <v>11.109</v>
      </c>
      <c r="W22">
        <v>30.068899999999999</v>
      </c>
      <c r="X22">
        <v>97.230800000000002</v>
      </c>
      <c r="Y22">
        <v>0</v>
      </c>
      <c r="Z22">
        <v>6.5537999999999998</v>
      </c>
      <c r="AA22">
        <v>0</v>
      </c>
      <c r="AB22">
        <v>26.989000000000001</v>
      </c>
      <c r="AC22">
        <v>19.811679999999999</v>
      </c>
      <c r="AD22">
        <v>27.965699999999998</v>
      </c>
      <c r="AE22">
        <v>30.330300000000001</v>
      </c>
      <c r="AF22">
        <v>9.0630000000000006</v>
      </c>
      <c r="AG22">
        <v>41.504399999999997</v>
      </c>
      <c r="AH22">
        <v>38.68</v>
      </c>
      <c r="AI22">
        <v>0</v>
      </c>
      <c r="AJ22">
        <v>0</v>
      </c>
      <c r="AK22">
        <v>52.609499999999997</v>
      </c>
      <c r="AL22">
        <v>11.62</v>
      </c>
      <c r="AM22">
        <v>0</v>
      </c>
      <c r="AN22">
        <v>0</v>
      </c>
      <c r="AO22">
        <v>20.58</v>
      </c>
      <c r="AP22">
        <v>11.529</v>
      </c>
      <c r="AQ22">
        <v>0</v>
      </c>
      <c r="AR22">
        <v>5.52</v>
      </c>
      <c r="AS22">
        <v>6.0533999999999999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65.567065999999997</v>
      </c>
      <c r="BA22">
        <f t="shared" si="1"/>
        <v>1821.870907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0.3322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2.16</v>
      </c>
      <c r="BQ22">
        <v>0</v>
      </c>
      <c r="BR22">
        <v>0</v>
      </c>
      <c r="BS22">
        <v>1.54</v>
      </c>
      <c r="BT22">
        <v>0.2772</v>
      </c>
      <c r="BU22">
        <v>2.8932340000000001</v>
      </c>
      <c r="BV22">
        <v>1.3481259999999999</v>
      </c>
      <c r="BW22">
        <v>0</v>
      </c>
      <c r="BX22">
        <v>4.2765000000000004</v>
      </c>
      <c r="BY22">
        <v>0.26</v>
      </c>
      <c r="BZ22">
        <v>2.6784379999999999</v>
      </c>
      <c r="CA22">
        <v>3.5355379999999998</v>
      </c>
      <c r="CB22">
        <v>1.29</v>
      </c>
      <c r="CC22">
        <v>0.45</v>
      </c>
      <c r="CD22">
        <v>1.97</v>
      </c>
      <c r="CE22">
        <v>0.87</v>
      </c>
      <c r="CF22">
        <v>0.08</v>
      </c>
      <c r="CG22">
        <v>3.77</v>
      </c>
      <c r="CH22">
        <v>0.20899999999999999</v>
      </c>
      <c r="CI22">
        <v>6.09</v>
      </c>
      <c r="CJ22">
        <v>1.92</v>
      </c>
      <c r="CK22">
        <v>1.79</v>
      </c>
      <c r="CL22">
        <v>5.3385749999999996</v>
      </c>
      <c r="CM22">
        <v>1.849688</v>
      </c>
      <c r="CN22">
        <v>0</v>
      </c>
      <c r="CO22">
        <v>3</v>
      </c>
      <c r="CP22">
        <v>0</v>
      </c>
      <c r="CQ22">
        <v>2.24878</v>
      </c>
      <c r="CR22">
        <v>3.51</v>
      </c>
      <c r="CS22">
        <v>1.9795</v>
      </c>
      <c r="CT22">
        <v>1.9268540000000001</v>
      </c>
      <c r="CU22">
        <v>1.943438</v>
      </c>
      <c r="CV22">
        <v>2.69625</v>
      </c>
      <c r="CW22">
        <v>1.333745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65.567065999999997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218.11758599999999</v>
      </c>
      <c r="L23">
        <v>255.69437500000001</v>
      </c>
      <c r="M23">
        <v>44.997300000000003</v>
      </c>
      <c r="N23">
        <v>118.1262</v>
      </c>
      <c r="O23">
        <v>123.667</v>
      </c>
      <c r="P23">
        <v>139.31129999999999</v>
      </c>
      <c r="Q23">
        <v>0</v>
      </c>
      <c r="R23">
        <v>27.617799999999999</v>
      </c>
      <c r="S23">
        <v>17.582000000000001</v>
      </c>
      <c r="T23">
        <v>0</v>
      </c>
      <c r="U23">
        <v>348.97500000000002</v>
      </c>
      <c r="V23">
        <v>11.109</v>
      </c>
      <c r="W23">
        <v>30.378900000000002</v>
      </c>
      <c r="X23">
        <v>104.7908</v>
      </c>
      <c r="Y23">
        <v>0</v>
      </c>
      <c r="Z23">
        <v>6.5537999999999998</v>
      </c>
      <c r="AA23">
        <v>0</v>
      </c>
      <c r="AB23">
        <v>26.989000000000001</v>
      </c>
      <c r="AC23">
        <v>19.811679999999999</v>
      </c>
      <c r="AD23">
        <v>37.374063999999997</v>
      </c>
      <c r="AE23">
        <v>30.330300000000001</v>
      </c>
      <c r="AF23">
        <v>9.0630000000000006</v>
      </c>
      <c r="AG23">
        <v>41.504399999999997</v>
      </c>
      <c r="AH23">
        <v>38.68</v>
      </c>
      <c r="AI23">
        <v>3.2574999999999998</v>
      </c>
      <c r="AJ23">
        <v>0</v>
      </c>
      <c r="AK23">
        <v>52.609499999999997</v>
      </c>
      <c r="AL23">
        <v>11.62</v>
      </c>
      <c r="AM23">
        <v>0</v>
      </c>
      <c r="AN23">
        <v>0</v>
      </c>
      <c r="AO23">
        <v>20.58</v>
      </c>
      <c r="AP23">
        <v>11.529</v>
      </c>
      <c r="AQ23">
        <v>0</v>
      </c>
      <c r="AR23">
        <v>4.4160000000000004</v>
      </c>
      <c r="AS23">
        <v>6.0533999999999999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67.207065999999998</v>
      </c>
      <c r="BA23">
        <f t="shared" si="1"/>
        <v>1842.9427709999998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0.3322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2.16</v>
      </c>
      <c r="BQ23">
        <v>0</v>
      </c>
      <c r="BR23">
        <v>0</v>
      </c>
      <c r="BS23">
        <v>1.54</v>
      </c>
      <c r="BT23">
        <v>0.2772</v>
      </c>
      <c r="BU23">
        <v>2.8932340000000001</v>
      </c>
      <c r="BV23">
        <v>1.3481259999999999</v>
      </c>
      <c r="BW23">
        <v>0</v>
      </c>
      <c r="BX23">
        <v>4.2765000000000004</v>
      </c>
      <c r="BY23">
        <v>0.26</v>
      </c>
      <c r="BZ23">
        <v>2.6784379999999999</v>
      </c>
      <c r="CA23">
        <v>3.5355379999999998</v>
      </c>
      <c r="CB23">
        <v>1.29</v>
      </c>
      <c r="CC23">
        <v>0.45</v>
      </c>
      <c r="CD23">
        <v>1.97</v>
      </c>
      <c r="CE23">
        <v>0.87</v>
      </c>
      <c r="CF23">
        <v>0.08</v>
      </c>
      <c r="CG23">
        <v>3.77</v>
      </c>
      <c r="CH23">
        <v>0.20899999999999999</v>
      </c>
      <c r="CI23">
        <v>7.73</v>
      </c>
      <c r="CJ23">
        <v>1.92</v>
      </c>
      <c r="CK23">
        <v>1.79</v>
      </c>
      <c r="CL23">
        <v>5.3385749999999996</v>
      </c>
      <c r="CM23">
        <v>1.849688</v>
      </c>
      <c r="CN23">
        <v>0</v>
      </c>
      <c r="CO23">
        <v>3</v>
      </c>
      <c r="CP23">
        <v>0</v>
      </c>
      <c r="CQ23">
        <v>2.24878</v>
      </c>
      <c r="CR23">
        <v>3.51</v>
      </c>
      <c r="CS23">
        <v>1.9795</v>
      </c>
      <c r="CT23">
        <v>1.9268540000000001</v>
      </c>
      <c r="CU23">
        <v>1.943438</v>
      </c>
      <c r="CV23">
        <v>2.69625</v>
      </c>
      <c r="CW23">
        <v>1.333745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67.207065999999998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218.11758599999999</v>
      </c>
      <c r="L24">
        <v>255.69437500000001</v>
      </c>
      <c r="M24">
        <v>44.997300000000003</v>
      </c>
      <c r="N24">
        <v>118.1262</v>
      </c>
      <c r="O24">
        <v>123.667</v>
      </c>
      <c r="P24">
        <v>139.31129999999999</v>
      </c>
      <c r="Q24">
        <v>0</v>
      </c>
      <c r="R24">
        <v>27.617799999999999</v>
      </c>
      <c r="S24">
        <v>17.582000000000001</v>
      </c>
      <c r="T24">
        <v>0</v>
      </c>
      <c r="U24">
        <v>348.97500000000002</v>
      </c>
      <c r="V24">
        <v>11.109</v>
      </c>
      <c r="W24">
        <v>46.169310000000003</v>
      </c>
      <c r="X24">
        <v>147.515625</v>
      </c>
      <c r="Y24">
        <v>0</v>
      </c>
      <c r="Z24">
        <v>6.5537999999999998</v>
      </c>
      <c r="AA24">
        <v>0</v>
      </c>
      <c r="AB24">
        <v>26.989000000000001</v>
      </c>
      <c r="AC24">
        <v>19.811679999999999</v>
      </c>
      <c r="AD24">
        <v>37.374063999999997</v>
      </c>
      <c r="AE24">
        <v>30.330300000000001</v>
      </c>
      <c r="AF24">
        <v>9.0630000000000006</v>
      </c>
      <c r="AG24">
        <v>41.504399999999997</v>
      </c>
      <c r="AH24">
        <v>38.68</v>
      </c>
      <c r="AI24">
        <v>14.333</v>
      </c>
      <c r="AJ24">
        <v>0</v>
      </c>
      <c r="AK24">
        <v>52.609499999999997</v>
      </c>
      <c r="AL24">
        <v>11.62</v>
      </c>
      <c r="AM24">
        <v>0</v>
      </c>
      <c r="AN24">
        <v>0</v>
      </c>
      <c r="AO24">
        <v>20.58</v>
      </c>
      <c r="AP24">
        <v>11.529</v>
      </c>
      <c r="AQ24">
        <v>0</v>
      </c>
      <c r="AR24">
        <v>4.4160000000000004</v>
      </c>
      <c r="AS24">
        <v>6.0533999999999999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67.477065999999994</v>
      </c>
      <c r="BA24">
        <f t="shared" si="1"/>
        <v>1912.803506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0.3322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2.16</v>
      </c>
      <c r="BQ24">
        <v>0</v>
      </c>
      <c r="BR24">
        <v>0</v>
      </c>
      <c r="BS24">
        <v>1.54</v>
      </c>
      <c r="BT24">
        <v>0.2772</v>
      </c>
      <c r="BU24">
        <v>2.8932340000000001</v>
      </c>
      <c r="BV24">
        <v>1.3481259999999999</v>
      </c>
      <c r="BW24">
        <v>0</v>
      </c>
      <c r="BX24">
        <v>4.2765000000000004</v>
      </c>
      <c r="BY24">
        <v>0.26</v>
      </c>
      <c r="BZ24">
        <v>2.6784379999999999</v>
      </c>
      <c r="CA24">
        <v>3.5355379999999998</v>
      </c>
      <c r="CB24">
        <v>1.29</v>
      </c>
      <c r="CC24">
        <v>0.45</v>
      </c>
      <c r="CD24">
        <v>1.97</v>
      </c>
      <c r="CE24">
        <v>0.87</v>
      </c>
      <c r="CF24">
        <v>0.08</v>
      </c>
      <c r="CG24">
        <v>3.77</v>
      </c>
      <c r="CH24">
        <v>0.20899999999999999</v>
      </c>
      <c r="CI24">
        <v>8</v>
      </c>
      <c r="CJ24">
        <v>1.92</v>
      </c>
      <c r="CK24">
        <v>1.79</v>
      </c>
      <c r="CL24">
        <v>5.3385749999999996</v>
      </c>
      <c r="CM24">
        <v>1.849688</v>
      </c>
      <c r="CN24">
        <v>0</v>
      </c>
      <c r="CO24">
        <v>3</v>
      </c>
      <c r="CP24">
        <v>0</v>
      </c>
      <c r="CQ24">
        <v>2.24878</v>
      </c>
      <c r="CR24">
        <v>3.51</v>
      </c>
      <c r="CS24">
        <v>1.9795</v>
      </c>
      <c r="CT24">
        <v>1.9268540000000001</v>
      </c>
      <c r="CU24">
        <v>1.943438</v>
      </c>
      <c r="CV24">
        <v>2.69625</v>
      </c>
      <c r="CW24">
        <v>1.333745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67.477065999999994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218.11758599999999</v>
      </c>
      <c r="L25">
        <v>255.69437500000001</v>
      </c>
      <c r="M25">
        <v>44.997300000000003</v>
      </c>
      <c r="N25">
        <v>118.1262</v>
      </c>
      <c r="O25">
        <v>123.667</v>
      </c>
      <c r="P25">
        <v>139.31129999999999</v>
      </c>
      <c r="Q25">
        <v>0</v>
      </c>
      <c r="R25">
        <v>27.617799999999999</v>
      </c>
      <c r="S25">
        <v>17.582000000000001</v>
      </c>
      <c r="T25">
        <v>0</v>
      </c>
      <c r="U25">
        <v>348.97500000000002</v>
      </c>
      <c r="V25">
        <v>11.109</v>
      </c>
      <c r="W25">
        <v>46.169310000000003</v>
      </c>
      <c r="X25">
        <v>147.515625</v>
      </c>
      <c r="Y25">
        <v>0</v>
      </c>
      <c r="Z25">
        <v>6.5537999999999998</v>
      </c>
      <c r="AA25">
        <v>0</v>
      </c>
      <c r="AB25">
        <v>26.989000000000001</v>
      </c>
      <c r="AC25">
        <v>19.811679999999999</v>
      </c>
      <c r="AD25">
        <v>37.374063999999997</v>
      </c>
      <c r="AE25">
        <v>30.330300000000001</v>
      </c>
      <c r="AF25">
        <v>9.0630000000000006</v>
      </c>
      <c r="AG25">
        <v>41.504399999999997</v>
      </c>
      <c r="AH25">
        <v>38.68</v>
      </c>
      <c r="AI25">
        <v>14.333</v>
      </c>
      <c r="AJ25">
        <v>0</v>
      </c>
      <c r="AK25">
        <v>52.609499999999997</v>
      </c>
      <c r="AL25">
        <v>11.62</v>
      </c>
      <c r="AM25">
        <v>0</v>
      </c>
      <c r="AN25">
        <v>0</v>
      </c>
      <c r="AO25">
        <v>20.58</v>
      </c>
      <c r="AP25">
        <v>11.529</v>
      </c>
      <c r="AQ25">
        <v>0</v>
      </c>
      <c r="AR25">
        <v>4.4160000000000004</v>
      </c>
      <c r="AS25">
        <v>6.0533999999999999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67.527065999999991</v>
      </c>
      <c r="BA25">
        <f t="shared" si="1"/>
        <v>1912.8535059999999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0.3322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2.16</v>
      </c>
      <c r="BQ25">
        <v>0</v>
      </c>
      <c r="BR25">
        <v>0</v>
      </c>
      <c r="BS25">
        <v>1.54</v>
      </c>
      <c r="BT25">
        <v>0.2772</v>
      </c>
      <c r="BU25">
        <v>2.8932340000000001</v>
      </c>
      <c r="BV25">
        <v>1.3481259999999999</v>
      </c>
      <c r="BW25">
        <v>0</v>
      </c>
      <c r="BX25">
        <v>4.2765000000000004</v>
      </c>
      <c r="BY25">
        <v>0.26</v>
      </c>
      <c r="BZ25">
        <v>2.6784379999999999</v>
      </c>
      <c r="CA25">
        <v>3.5355379999999998</v>
      </c>
      <c r="CB25">
        <v>1.29</v>
      </c>
      <c r="CC25">
        <v>0.45</v>
      </c>
      <c r="CD25">
        <v>2.02</v>
      </c>
      <c r="CE25">
        <v>0.87</v>
      </c>
      <c r="CF25">
        <v>0.08</v>
      </c>
      <c r="CG25">
        <v>3.77</v>
      </c>
      <c r="CH25">
        <v>0.20899999999999999</v>
      </c>
      <c r="CI25">
        <v>8</v>
      </c>
      <c r="CJ25">
        <v>1.92</v>
      </c>
      <c r="CK25">
        <v>1.79</v>
      </c>
      <c r="CL25">
        <v>5.3385749999999996</v>
      </c>
      <c r="CM25">
        <v>1.849688</v>
      </c>
      <c r="CN25">
        <v>0</v>
      </c>
      <c r="CO25">
        <v>3</v>
      </c>
      <c r="CP25">
        <v>0</v>
      </c>
      <c r="CQ25">
        <v>2.24878</v>
      </c>
      <c r="CR25">
        <v>3.51</v>
      </c>
      <c r="CS25">
        <v>1.9795</v>
      </c>
      <c r="CT25">
        <v>1.9268540000000001</v>
      </c>
      <c r="CU25">
        <v>1.943438</v>
      </c>
      <c r="CV25">
        <v>2.69625</v>
      </c>
      <c r="CW25">
        <v>1.333745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67.527065999999991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218.11758599999999</v>
      </c>
      <c r="L26">
        <v>255.69437500000001</v>
      </c>
      <c r="M26">
        <v>44.997300000000003</v>
      </c>
      <c r="N26">
        <v>118.1262</v>
      </c>
      <c r="O26">
        <v>123.667</v>
      </c>
      <c r="P26">
        <v>139.31129999999999</v>
      </c>
      <c r="Q26">
        <v>0</v>
      </c>
      <c r="R26">
        <v>27.617799999999999</v>
      </c>
      <c r="S26">
        <v>17.582000000000001</v>
      </c>
      <c r="T26">
        <v>0</v>
      </c>
      <c r="U26">
        <v>348.97500000000002</v>
      </c>
      <c r="V26">
        <v>11.109</v>
      </c>
      <c r="W26">
        <v>46.169310000000003</v>
      </c>
      <c r="X26">
        <v>147.515625</v>
      </c>
      <c r="Y26">
        <v>0</v>
      </c>
      <c r="Z26">
        <v>6.5537999999999998</v>
      </c>
      <c r="AA26">
        <v>0</v>
      </c>
      <c r="AB26">
        <v>26.989000000000001</v>
      </c>
      <c r="AC26">
        <v>19.811679999999999</v>
      </c>
      <c r="AD26">
        <v>37.374063999999997</v>
      </c>
      <c r="AE26">
        <v>31.512</v>
      </c>
      <c r="AF26">
        <v>9.0630000000000006</v>
      </c>
      <c r="AG26">
        <v>41.504399999999997</v>
      </c>
      <c r="AH26">
        <v>38.68</v>
      </c>
      <c r="AI26">
        <v>14.333</v>
      </c>
      <c r="AJ26">
        <v>0</v>
      </c>
      <c r="AK26">
        <v>52.609499999999997</v>
      </c>
      <c r="AL26">
        <v>11.62</v>
      </c>
      <c r="AM26">
        <v>0</v>
      </c>
      <c r="AN26">
        <v>0</v>
      </c>
      <c r="AO26">
        <v>20.58</v>
      </c>
      <c r="AP26">
        <v>11.529</v>
      </c>
      <c r="AQ26">
        <v>0</v>
      </c>
      <c r="AR26">
        <v>4.4160000000000004</v>
      </c>
      <c r="AS26">
        <v>6.0533999999999999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67.864266000000001</v>
      </c>
      <c r="BA26">
        <f t="shared" si="1"/>
        <v>1914.372406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0.3322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2.16</v>
      </c>
      <c r="BQ26">
        <v>0</v>
      </c>
      <c r="BR26">
        <v>0</v>
      </c>
      <c r="BS26">
        <v>1.54</v>
      </c>
      <c r="BT26">
        <v>0.5544</v>
      </c>
      <c r="BU26">
        <v>2.8932340000000001</v>
      </c>
      <c r="BV26">
        <v>1.3481259999999999</v>
      </c>
      <c r="BW26">
        <v>0</v>
      </c>
      <c r="BX26">
        <v>4.2765000000000004</v>
      </c>
      <c r="BY26">
        <v>0.26</v>
      </c>
      <c r="BZ26">
        <v>2.6784379999999999</v>
      </c>
      <c r="CA26">
        <v>3.5355379999999998</v>
      </c>
      <c r="CB26">
        <v>1.29</v>
      </c>
      <c r="CC26">
        <v>0.46</v>
      </c>
      <c r="CD26">
        <v>2.0699999999999998</v>
      </c>
      <c r="CE26">
        <v>0.87</v>
      </c>
      <c r="CF26">
        <v>0.08</v>
      </c>
      <c r="CG26">
        <v>3.77</v>
      </c>
      <c r="CH26">
        <v>0.20899999999999999</v>
      </c>
      <c r="CI26">
        <v>8</v>
      </c>
      <c r="CJ26">
        <v>1.92</v>
      </c>
      <c r="CK26">
        <v>1.79</v>
      </c>
      <c r="CL26">
        <v>5.3385749999999996</v>
      </c>
      <c r="CM26">
        <v>1.849688</v>
      </c>
      <c r="CN26">
        <v>0</v>
      </c>
      <c r="CO26">
        <v>3</v>
      </c>
      <c r="CP26">
        <v>0</v>
      </c>
      <c r="CQ26">
        <v>2.24878</v>
      </c>
      <c r="CR26">
        <v>3.51</v>
      </c>
      <c r="CS26">
        <v>1.9795</v>
      </c>
      <c r="CT26">
        <v>1.9268540000000001</v>
      </c>
      <c r="CU26">
        <v>1.943438</v>
      </c>
      <c r="CV26">
        <v>2.69625</v>
      </c>
      <c r="CW26">
        <v>1.333745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67.864266000000001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218.11758599999999</v>
      </c>
      <c r="L27">
        <v>255.69437500000001</v>
      </c>
      <c r="M27">
        <v>44.997300000000003</v>
      </c>
      <c r="N27">
        <v>118.1262</v>
      </c>
      <c r="O27">
        <v>123.667</v>
      </c>
      <c r="P27">
        <v>139.31129999999999</v>
      </c>
      <c r="Q27">
        <v>0</v>
      </c>
      <c r="R27">
        <v>27.617799999999999</v>
      </c>
      <c r="S27">
        <v>17.582000000000001</v>
      </c>
      <c r="T27">
        <v>0</v>
      </c>
      <c r="U27">
        <v>348.97500000000002</v>
      </c>
      <c r="V27">
        <v>11.109</v>
      </c>
      <c r="W27">
        <v>46.169310000000003</v>
      </c>
      <c r="X27">
        <v>147.515625</v>
      </c>
      <c r="Y27">
        <v>0</v>
      </c>
      <c r="Z27">
        <v>6.5537999999999998</v>
      </c>
      <c r="AA27">
        <v>0</v>
      </c>
      <c r="AB27">
        <v>26.989000000000001</v>
      </c>
      <c r="AC27">
        <v>9.9058399999999995</v>
      </c>
      <c r="AD27">
        <v>37.374063999999997</v>
      </c>
      <c r="AE27">
        <v>31.512</v>
      </c>
      <c r="AF27">
        <v>9.0630000000000006</v>
      </c>
      <c r="AG27">
        <v>41.504399999999997</v>
      </c>
      <c r="AH27">
        <v>38.68</v>
      </c>
      <c r="AI27">
        <v>33.878</v>
      </c>
      <c r="AJ27">
        <v>0</v>
      </c>
      <c r="AK27">
        <v>52.609499999999997</v>
      </c>
      <c r="AL27">
        <v>11.62</v>
      </c>
      <c r="AM27">
        <v>0</v>
      </c>
      <c r="AN27">
        <v>0</v>
      </c>
      <c r="AO27">
        <v>20.58</v>
      </c>
      <c r="AP27">
        <v>11.529</v>
      </c>
      <c r="AQ27">
        <v>0</v>
      </c>
      <c r="AR27">
        <v>4.4160000000000004</v>
      </c>
      <c r="AS27">
        <v>6.0533999999999999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67.864266000000001</v>
      </c>
      <c r="BA27">
        <f t="shared" si="1"/>
        <v>1924.0115659999997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0.3322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2.16</v>
      </c>
      <c r="BQ27">
        <v>0</v>
      </c>
      <c r="BR27">
        <v>0</v>
      </c>
      <c r="BS27">
        <v>1.54</v>
      </c>
      <c r="BT27">
        <v>0.5544</v>
      </c>
      <c r="BU27">
        <v>2.8932340000000001</v>
      </c>
      <c r="BV27">
        <v>1.3481259999999999</v>
      </c>
      <c r="BW27">
        <v>0</v>
      </c>
      <c r="BX27">
        <v>4.2765000000000004</v>
      </c>
      <c r="BY27">
        <v>0.26</v>
      </c>
      <c r="BZ27">
        <v>2.6784379999999999</v>
      </c>
      <c r="CA27">
        <v>3.5355379999999998</v>
      </c>
      <c r="CB27">
        <v>1.29</v>
      </c>
      <c r="CC27">
        <v>0.46</v>
      </c>
      <c r="CD27">
        <v>2.0699999999999998</v>
      </c>
      <c r="CE27">
        <v>0.87</v>
      </c>
      <c r="CF27">
        <v>0.08</v>
      </c>
      <c r="CG27">
        <v>3.77</v>
      </c>
      <c r="CH27">
        <v>0.20899999999999999</v>
      </c>
      <c r="CI27">
        <v>8</v>
      </c>
      <c r="CJ27">
        <v>1.92</v>
      </c>
      <c r="CK27">
        <v>1.79</v>
      </c>
      <c r="CL27">
        <v>5.3385749999999996</v>
      </c>
      <c r="CM27">
        <v>1.849688</v>
      </c>
      <c r="CN27">
        <v>0</v>
      </c>
      <c r="CO27">
        <v>3</v>
      </c>
      <c r="CP27">
        <v>0</v>
      </c>
      <c r="CQ27">
        <v>2.24878</v>
      </c>
      <c r="CR27">
        <v>3.51</v>
      </c>
      <c r="CS27">
        <v>1.9795</v>
      </c>
      <c r="CT27">
        <v>1.9268540000000001</v>
      </c>
      <c r="CU27">
        <v>1.943438</v>
      </c>
      <c r="CV27">
        <v>2.69625</v>
      </c>
      <c r="CW27">
        <v>1.333745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67.864266000000001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218.11758599999999</v>
      </c>
      <c r="L28">
        <v>255.69437500000001</v>
      </c>
      <c r="M28">
        <v>44.997300000000003</v>
      </c>
      <c r="N28">
        <v>118.1262</v>
      </c>
      <c r="O28">
        <v>123.667</v>
      </c>
      <c r="P28">
        <v>139.31129999999999</v>
      </c>
      <c r="Q28">
        <v>0</v>
      </c>
      <c r="R28">
        <v>27.617799999999999</v>
      </c>
      <c r="S28">
        <v>17.582000000000001</v>
      </c>
      <c r="T28">
        <v>0</v>
      </c>
      <c r="U28">
        <v>348.97500000000002</v>
      </c>
      <c r="V28">
        <v>11.109</v>
      </c>
      <c r="W28">
        <v>46.169310000000003</v>
      </c>
      <c r="X28">
        <v>147.515625</v>
      </c>
      <c r="Y28">
        <v>0</v>
      </c>
      <c r="Z28">
        <v>6.5537999999999998</v>
      </c>
      <c r="AA28">
        <v>0</v>
      </c>
      <c r="AB28">
        <v>13.426</v>
      </c>
      <c r="AC28">
        <v>9.9058399999999995</v>
      </c>
      <c r="AD28">
        <v>37.374063999999997</v>
      </c>
      <c r="AE28">
        <v>31.512</v>
      </c>
      <c r="AF28">
        <v>9.0630000000000006</v>
      </c>
      <c r="AG28">
        <v>41.504399999999997</v>
      </c>
      <c r="AH28">
        <v>38.68</v>
      </c>
      <c r="AI28">
        <v>33.878</v>
      </c>
      <c r="AJ28">
        <v>0</v>
      </c>
      <c r="AK28">
        <v>52.609499999999997</v>
      </c>
      <c r="AL28">
        <v>11.62</v>
      </c>
      <c r="AM28">
        <v>0</v>
      </c>
      <c r="AN28">
        <v>0</v>
      </c>
      <c r="AO28">
        <v>20.58</v>
      </c>
      <c r="AP28">
        <v>11.529</v>
      </c>
      <c r="AQ28">
        <v>0</v>
      </c>
      <c r="AR28">
        <v>4.4160000000000004</v>
      </c>
      <c r="AS28">
        <v>6.0533999999999999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68.141465999999994</v>
      </c>
      <c r="BA28">
        <f t="shared" si="1"/>
        <v>1910.7257659999996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0.3322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2.16</v>
      </c>
      <c r="BQ28">
        <v>0</v>
      </c>
      <c r="BR28">
        <v>0</v>
      </c>
      <c r="BS28">
        <v>1.54</v>
      </c>
      <c r="BT28">
        <v>0.83160000000000001</v>
      </c>
      <c r="BU28">
        <v>2.8932340000000001</v>
      </c>
      <c r="BV28">
        <v>1.3481259999999999</v>
      </c>
      <c r="BW28">
        <v>0</v>
      </c>
      <c r="BX28">
        <v>4.2765000000000004</v>
      </c>
      <c r="BY28">
        <v>0.26</v>
      </c>
      <c r="BZ28">
        <v>2.6784379999999999</v>
      </c>
      <c r="CA28">
        <v>3.5355379999999998</v>
      </c>
      <c r="CB28">
        <v>1.29</v>
      </c>
      <c r="CC28">
        <v>0.46</v>
      </c>
      <c r="CD28">
        <v>2.0699999999999998</v>
      </c>
      <c r="CE28">
        <v>0.87</v>
      </c>
      <c r="CF28">
        <v>0.08</v>
      </c>
      <c r="CG28">
        <v>3.77</v>
      </c>
      <c r="CH28">
        <v>0.20899999999999999</v>
      </c>
      <c r="CI28">
        <v>8</v>
      </c>
      <c r="CJ28">
        <v>1.92</v>
      </c>
      <c r="CK28">
        <v>1.79</v>
      </c>
      <c r="CL28">
        <v>5.3385749999999996</v>
      </c>
      <c r="CM28">
        <v>1.849688</v>
      </c>
      <c r="CN28">
        <v>0</v>
      </c>
      <c r="CO28">
        <v>3</v>
      </c>
      <c r="CP28">
        <v>0</v>
      </c>
      <c r="CQ28">
        <v>2.24878</v>
      </c>
      <c r="CR28">
        <v>3.51</v>
      </c>
      <c r="CS28">
        <v>1.9795</v>
      </c>
      <c r="CT28">
        <v>1.9268540000000001</v>
      </c>
      <c r="CU28">
        <v>1.943438</v>
      </c>
      <c r="CV28">
        <v>2.69625</v>
      </c>
      <c r="CW28">
        <v>1.333745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68.141465999999994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218.11758599999999</v>
      </c>
      <c r="L29">
        <v>255.69437500000001</v>
      </c>
      <c r="M29">
        <v>44.997300000000003</v>
      </c>
      <c r="N29">
        <v>118.1262</v>
      </c>
      <c r="O29">
        <v>123.667</v>
      </c>
      <c r="P29">
        <v>139.31129999999999</v>
      </c>
      <c r="Q29">
        <v>0</v>
      </c>
      <c r="R29">
        <v>27.617799999999999</v>
      </c>
      <c r="S29">
        <v>17.582000000000001</v>
      </c>
      <c r="T29">
        <v>0</v>
      </c>
      <c r="U29">
        <v>348.97500000000002</v>
      </c>
      <c r="V29">
        <v>11.109</v>
      </c>
      <c r="W29">
        <v>46.169310000000003</v>
      </c>
      <c r="X29">
        <v>147.515625</v>
      </c>
      <c r="Y29">
        <v>0</v>
      </c>
      <c r="Z29">
        <v>6.5537999999999998</v>
      </c>
      <c r="AA29">
        <v>0</v>
      </c>
      <c r="AB29">
        <v>13.426</v>
      </c>
      <c r="AC29">
        <v>9.9058399999999995</v>
      </c>
      <c r="AD29">
        <v>37.374063999999997</v>
      </c>
      <c r="AE29">
        <v>31.512</v>
      </c>
      <c r="AF29">
        <v>9.0630000000000006</v>
      </c>
      <c r="AG29">
        <v>41.504399999999997</v>
      </c>
      <c r="AH29">
        <v>38.68</v>
      </c>
      <c r="AI29">
        <v>33.878</v>
      </c>
      <c r="AJ29">
        <v>0</v>
      </c>
      <c r="AK29">
        <v>52.609499999999997</v>
      </c>
      <c r="AL29">
        <v>11.62</v>
      </c>
      <c r="AM29">
        <v>0</v>
      </c>
      <c r="AN29">
        <v>0</v>
      </c>
      <c r="AO29">
        <v>20.58</v>
      </c>
      <c r="AP29">
        <v>11.529</v>
      </c>
      <c r="AQ29">
        <v>0</v>
      </c>
      <c r="AR29">
        <v>6.6239999999999997</v>
      </c>
      <c r="AS29">
        <v>6.726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68.141465999999994</v>
      </c>
      <c r="BA29">
        <f t="shared" si="1"/>
        <v>1913.6063659999998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0.3322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2.16</v>
      </c>
      <c r="BQ29">
        <v>0</v>
      </c>
      <c r="BR29">
        <v>0</v>
      </c>
      <c r="BS29">
        <v>1.54</v>
      </c>
      <c r="BT29">
        <v>0.83160000000000001</v>
      </c>
      <c r="BU29">
        <v>2.8932340000000001</v>
      </c>
      <c r="BV29">
        <v>1.3481259999999999</v>
      </c>
      <c r="BW29">
        <v>0</v>
      </c>
      <c r="BX29">
        <v>4.2765000000000004</v>
      </c>
      <c r="BY29">
        <v>0.26</v>
      </c>
      <c r="BZ29">
        <v>2.6784379999999999</v>
      </c>
      <c r="CA29">
        <v>3.5355379999999998</v>
      </c>
      <c r="CB29">
        <v>1.29</v>
      </c>
      <c r="CC29">
        <v>0.46</v>
      </c>
      <c r="CD29">
        <v>2.0699999999999998</v>
      </c>
      <c r="CE29">
        <v>0.87</v>
      </c>
      <c r="CF29">
        <v>0.08</v>
      </c>
      <c r="CG29">
        <v>3.77</v>
      </c>
      <c r="CH29">
        <v>0.20899999999999999</v>
      </c>
      <c r="CI29">
        <v>8</v>
      </c>
      <c r="CJ29">
        <v>1.92</v>
      </c>
      <c r="CK29">
        <v>1.79</v>
      </c>
      <c r="CL29">
        <v>5.3385749999999996</v>
      </c>
      <c r="CM29">
        <v>1.849688</v>
      </c>
      <c r="CN29">
        <v>0</v>
      </c>
      <c r="CO29">
        <v>3</v>
      </c>
      <c r="CP29">
        <v>0</v>
      </c>
      <c r="CQ29">
        <v>2.24878</v>
      </c>
      <c r="CR29">
        <v>3.51</v>
      </c>
      <c r="CS29">
        <v>1.9795</v>
      </c>
      <c r="CT29">
        <v>1.9268540000000001</v>
      </c>
      <c r="CU29">
        <v>1.943438</v>
      </c>
      <c r="CV29">
        <v>2.69625</v>
      </c>
      <c r="CW29">
        <v>1.333745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68.141465999999994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218.11758599999999</v>
      </c>
      <c r="L30">
        <v>255.69437500000001</v>
      </c>
      <c r="M30">
        <v>44.997300000000003</v>
      </c>
      <c r="N30">
        <v>118.1262</v>
      </c>
      <c r="O30">
        <v>123.667</v>
      </c>
      <c r="P30">
        <v>139.31129999999999</v>
      </c>
      <c r="Q30">
        <v>0</v>
      </c>
      <c r="R30">
        <v>27.617799999999999</v>
      </c>
      <c r="S30">
        <v>17.582000000000001</v>
      </c>
      <c r="T30">
        <v>0</v>
      </c>
      <c r="U30">
        <v>348.97500000000002</v>
      </c>
      <c r="V30">
        <v>11.109</v>
      </c>
      <c r="W30">
        <v>46.169310000000003</v>
      </c>
      <c r="X30">
        <v>147.515625</v>
      </c>
      <c r="Y30">
        <v>0</v>
      </c>
      <c r="Z30">
        <v>6.5537999999999998</v>
      </c>
      <c r="AA30">
        <v>0</v>
      </c>
      <c r="AB30">
        <v>13.426</v>
      </c>
      <c r="AC30">
        <v>9.9058399999999995</v>
      </c>
      <c r="AD30">
        <v>37.374063999999997</v>
      </c>
      <c r="AE30">
        <v>31.512</v>
      </c>
      <c r="AF30">
        <v>9.0630000000000006</v>
      </c>
      <c r="AG30">
        <v>41.504399999999997</v>
      </c>
      <c r="AH30">
        <v>38.68</v>
      </c>
      <c r="AI30">
        <v>33.878</v>
      </c>
      <c r="AJ30">
        <v>0</v>
      </c>
      <c r="AK30">
        <v>52.609499999999997</v>
      </c>
      <c r="AL30">
        <v>34.86</v>
      </c>
      <c r="AM30">
        <v>0</v>
      </c>
      <c r="AN30">
        <v>0</v>
      </c>
      <c r="AO30">
        <v>20.58</v>
      </c>
      <c r="AP30">
        <v>11.529</v>
      </c>
      <c r="AQ30">
        <v>0</v>
      </c>
      <c r="AR30">
        <v>6.6239999999999997</v>
      </c>
      <c r="AS30">
        <v>6.726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68.141465999999994</v>
      </c>
      <c r="BA30">
        <f t="shared" si="1"/>
        <v>1936.8463659999998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0.3322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2.16</v>
      </c>
      <c r="BQ30">
        <v>0</v>
      </c>
      <c r="BR30">
        <v>0</v>
      </c>
      <c r="BS30">
        <v>1.54</v>
      </c>
      <c r="BT30">
        <v>0.83160000000000001</v>
      </c>
      <c r="BU30">
        <v>2.8932340000000001</v>
      </c>
      <c r="BV30">
        <v>1.3481259999999999</v>
      </c>
      <c r="BW30">
        <v>0</v>
      </c>
      <c r="BX30">
        <v>4.2765000000000004</v>
      </c>
      <c r="BY30">
        <v>0.26</v>
      </c>
      <c r="BZ30">
        <v>2.6784379999999999</v>
      </c>
      <c r="CA30">
        <v>3.5355379999999998</v>
      </c>
      <c r="CB30">
        <v>1.29</v>
      </c>
      <c r="CC30">
        <v>0.46</v>
      </c>
      <c r="CD30">
        <v>2.0699999999999998</v>
      </c>
      <c r="CE30">
        <v>0.87</v>
      </c>
      <c r="CF30">
        <v>0.08</v>
      </c>
      <c r="CG30">
        <v>3.77</v>
      </c>
      <c r="CH30">
        <v>0.20899999999999999</v>
      </c>
      <c r="CI30">
        <v>8</v>
      </c>
      <c r="CJ30">
        <v>1.92</v>
      </c>
      <c r="CK30">
        <v>1.79</v>
      </c>
      <c r="CL30">
        <v>5.3385749999999996</v>
      </c>
      <c r="CM30">
        <v>1.849688</v>
      </c>
      <c r="CN30">
        <v>0</v>
      </c>
      <c r="CO30">
        <v>3</v>
      </c>
      <c r="CP30">
        <v>0</v>
      </c>
      <c r="CQ30">
        <v>2.24878</v>
      </c>
      <c r="CR30">
        <v>3.51</v>
      </c>
      <c r="CS30">
        <v>1.9795</v>
      </c>
      <c r="CT30">
        <v>1.9268540000000001</v>
      </c>
      <c r="CU30">
        <v>1.943438</v>
      </c>
      <c r="CV30">
        <v>2.69625</v>
      </c>
      <c r="CW30">
        <v>1.333745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68.141465999999994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218.11758599999999</v>
      </c>
      <c r="L31">
        <v>255.69437500000001</v>
      </c>
      <c r="M31">
        <v>44.997300000000003</v>
      </c>
      <c r="N31">
        <v>118.1262</v>
      </c>
      <c r="O31">
        <v>123.667</v>
      </c>
      <c r="P31">
        <v>139.31129999999999</v>
      </c>
      <c r="Q31">
        <v>0</v>
      </c>
      <c r="R31">
        <v>27.617799999999999</v>
      </c>
      <c r="S31">
        <v>17.582000000000001</v>
      </c>
      <c r="T31">
        <v>0</v>
      </c>
      <c r="U31">
        <v>348.97500000000002</v>
      </c>
      <c r="V31">
        <v>11.109</v>
      </c>
      <c r="W31">
        <v>46.169310000000003</v>
      </c>
      <c r="X31">
        <v>147.515625</v>
      </c>
      <c r="Y31">
        <v>0</v>
      </c>
      <c r="Z31">
        <v>6.5537999999999998</v>
      </c>
      <c r="AA31">
        <v>0</v>
      </c>
      <c r="AB31">
        <v>13.426</v>
      </c>
      <c r="AC31">
        <v>0</v>
      </c>
      <c r="AD31">
        <v>27.965699999999998</v>
      </c>
      <c r="AE31">
        <v>31.512</v>
      </c>
      <c r="AF31">
        <v>9.0630000000000006</v>
      </c>
      <c r="AG31">
        <v>41.504399999999997</v>
      </c>
      <c r="AH31">
        <v>38.68</v>
      </c>
      <c r="AI31">
        <v>33.878</v>
      </c>
      <c r="AJ31">
        <v>0</v>
      </c>
      <c r="AK31">
        <v>52.609499999999997</v>
      </c>
      <c r="AL31">
        <v>69.72</v>
      </c>
      <c r="AM31">
        <v>0</v>
      </c>
      <c r="AN31">
        <v>0</v>
      </c>
      <c r="AO31">
        <v>20.58</v>
      </c>
      <c r="AP31">
        <v>11.529</v>
      </c>
      <c r="AQ31">
        <v>0</v>
      </c>
      <c r="AR31">
        <v>52.991999999999997</v>
      </c>
      <c r="AS31">
        <v>6.726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68.091465999999997</v>
      </c>
      <c r="BA31">
        <f t="shared" si="1"/>
        <v>1998.7101619999999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0.3322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2.16</v>
      </c>
      <c r="BQ31">
        <v>0</v>
      </c>
      <c r="BR31">
        <v>0</v>
      </c>
      <c r="BS31">
        <v>1.54</v>
      </c>
      <c r="BT31">
        <v>0.83160000000000001</v>
      </c>
      <c r="BU31">
        <v>2.8932340000000001</v>
      </c>
      <c r="BV31">
        <v>1.3481259999999999</v>
      </c>
      <c r="BW31">
        <v>0</v>
      </c>
      <c r="BX31">
        <v>4.2765000000000004</v>
      </c>
      <c r="BY31">
        <v>0.26</v>
      </c>
      <c r="BZ31">
        <v>2.6784379999999999</v>
      </c>
      <c r="CA31">
        <v>3.5355379999999998</v>
      </c>
      <c r="CB31">
        <v>1.29</v>
      </c>
      <c r="CC31">
        <v>0.45</v>
      </c>
      <c r="CD31">
        <v>2.0299999999999998</v>
      </c>
      <c r="CE31">
        <v>0.87</v>
      </c>
      <c r="CF31">
        <v>0.08</v>
      </c>
      <c r="CG31">
        <v>3.77</v>
      </c>
      <c r="CH31">
        <v>0.20899999999999999</v>
      </c>
      <c r="CI31">
        <v>8</v>
      </c>
      <c r="CJ31">
        <v>1.92</v>
      </c>
      <c r="CK31">
        <v>1.79</v>
      </c>
      <c r="CL31">
        <v>5.3385749999999996</v>
      </c>
      <c r="CM31">
        <v>1.849688</v>
      </c>
      <c r="CN31">
        <v>0</v>
      </c>
      <c r="CO31">
        <v>3</v>
      </c>
      <c r="CP31">
        <v>0</v>
      </c>
      <c r="CQ31">
        <v>2.24878</v>
      </c>
      <c r="CR31">
        <v>3.51</v>
      </c>
      <c r="CS31">
        <v>1.9795</v>
      </c>
      <c r="CT31">
        <v>1.9268540000000001</v>
      </c>
      <c r="CU31">
        <v>1.943438</v>
      </c>
      <c r="CV31">
        <v>2.69625</v>
      </c>
      <c r="CW31">
        <v>1.333745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68.091465999999997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218.11758599999999</v>
      </c>
      <c r="L32">
        <v>255.69437500000001</v>
      </c>
      <c r="M32">
        <v>44.997300000000003</v>
      </c>
      <c r="N32">
        <v>118.1262</v>
      </c>
      <c r="O32">
        <v>123.667</v>
      </c>
      <c r="P32">
        <v>139.31129999999999</v>
      </c>
      <c r="Q32">
        <v>0</v>
      </c>
      <c r="R32">
        <v>27.617799999999999</v>
      </c>
      <c r="S32">
        <v>17.582000000000001</v>
      </c>
      <c r="T32">
        <v>0</v>
      </c>
      <c r="U32">
        <v>348.97500000000002</v>
      </c>
      <c r="V32">
        <v>11.109</v>
      </c>
      <c r="W32">
        <v>46.169310000000003</v>
      </c>
      <c r="X32">
        <v>147.515625</v>
      </c>
      <c r="Y32">
        <v>0</v>
      </c>
      <c r="Z32">
        <v>6.5537999999999998</v>
      </c>
      <c r="AA32">
        <v>0</v>
      </c>
      <c r="AB32">
        <v>13.426</v>
      </c>
      <c r="AC32">
        <v>0</v>
      </c>
      <c r="AD32">
        <v>27.965699999999998</v>
      </c>
      <c r="AE32">
        <v>31.512</v>
      </c>
      <c r="AF32">
        <v>9.0630000000000006</v>
      </c>
      <c r="AG32">
        <v>41.504399999999997</v>
      </c>
      <c r="AH32">
        <v>38.68</v>
      </c>
      <c r="AI32">
        <v>33.878</v>
      </c>
      <c r="AJ32">
        <v>0</v>
      </c>
      <c r="AK32">
        <v>52.609499999999997</v>
      </c>
      <c r="AL32">
        <v>69.72</v>
      </c>
      <c r="AM32">
        <v>5.40144</v>
      </c>
      <c r="AN32">
        <v>0</v>
      </c>
      <c r="AO32">
        <v>20.58</v>
      </c>
      <c r="AP32">
        <v>11.529</v>
      </c>
      <c r="AQ32">
        <v>0</v>
      </c>
      <c r="AR32">
        <v>52.991999999999997</v>
      </c>
      <c r="AS32">
        <v>6.726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68.077465999999987</v>
      </c>
      <c r="BA32">
        <f t="shared" si="1"/>
        <v>2004.0976019999998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0.3322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2.16</v>
      </c>
      <c r="BQ32">
        <v>0</v>
      </c>
      <c r="BR32">
        <v>0</v>
      </c>
      <c r="BS32">
        <v>1.54</v>
      </c>
      <c r="BT32">
        <v>0.81759999999999999</v>
      </c>
      <c r="BU32">
        <v>2.8932340000000001</v>
      </c>
      <c r="BV32">
        <v>1.3481259999999999</v>
      </c>
      <c r="BW32">
        <v>0</v>
      </c>
      <c r="BX32">
        <v>4.2765000000000004</v>
      </c>
      <c r="BY32">
        <v>0.26</v>
      </c>
      <c r="BZ32">
        <v>2.6784379999999999</v>
      </c>
      <c r="CA32">
        <v>3.5355379999999998</v>
      </c>
      <c r="CB32">
        <v>1.29</v>
      </c>
      <c r="CC32">
        <v>0.45</v>
      </c>
      <c r="CD32">
        <v>2.0299999999999998</v>
      </c>
      <c r="CE32">
        <v>0.87</v>
      </c>
      <c r="CF32">
        <v>0.08</v>
      </c>
      <c r="CG32">
        <v>3.77</v>
      </c>
      <c r="CH32">
        <v>0.20899999999999999</v>
      </c>
      <c r="CI32">
        <v>8</v>
      </c>
      <c r="CJ32">
        <v>1.92</v>
      </c>
      <c r="CK32">
        <v>1.79</v>
      </c>
      <c r="CL32">
        <v>5.3385749999999996</v>
      </c>
      <c r="CM32">
        <v>1.849688</v>
      </c>
      <c r="CN32">
        <v>0</v>
      </c>
      <c r="CO32">
        <v>3</v>
      </c>
      <c r="CP32">
        <v>0</v>
      </c>
      <c r="CQ32">
        <v>2.24878</v>
      </c>
      <c r="CR32">
        <v>3.51</v>
      </c>
      <c r="CS32">
        <v>1.9795</v>
      </c>
      <c r="CT32">
        <v>1.9268540000000001</v>
      </c>
      <c r="CU32">
        <v>1.943438</v>
      </c>
      <c r="CV32">
        <v>2.69625</v>
      </c>
      <c r="CW32">
        <v>1.333745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68.077465999999987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218.11758599999999</v>
      </c>
      <c r="L33">
        <v>255.69437500000001</v>
      </c>
      <c r="M33">
        <v>44.997300000000003</v>
      </c>
      <c r="N33">
        <v>118.1262</v>
      </c>
      <c r="O33">
        <v>123.667</v>
      </c>
      <c r="P33">
        <v>139.31129999999999</v>
      </c>
      <c r="Q33">
        <v>0</v>
      </c>
      <c r="R33">
        <v>27.617799999999999</v>
      </c>
      <c r="S33">
        <v>17.582000000000001</v>
      </c>
      <c r="T33">
        <v>0</v>
      </c>
      <c r="U33">
        <v>348.97500000000002</v>
      </c>
      <c r="V33">
        <v>11.109</v>
      </c>
      <c r="W33">
        <v>46.169310000000003</v>
      </c>
      <c r="X33">
        <v>147.515625</v>
      </c>
      <c r="Y33">
        <v>0</v>
      </c>
      <c r="Z33">
        <v>6.5537999999999998</v>
      </c>
      <c r="AA33">
        <v>0</v>
      </c>
      <c r="AB33">
        <v>0</v>
      </c>
      <c r="AC33">
        <v>0</v>
      </c>
      <c r="AD33">
        <v>27.965699999999998</v>
      </c>
      <c r="AE33">
        <v>31.512</v>
      </c>
      <c r="AF33">
        <v>9.0630000000000006</v>
      </c>
      <c r="AG33">
        <v>41.504399999999997</v>
      </c>
      <c r="AH33">
        <v>23.884899999999998</v>
      </c>
      <c r="AI33">
        <v>14.333</v>
      </c>
      <c r="AJ33">
        <v>0</v>
      </c>
      <c r="AK33">
        <v>52.609499999999997</v>
      </c>
      <c r="AL33">
        <v>69.72</v>
      </c>
      <c r="AM33">
        <v>5.40144</v>
      </c>
      <c r="AN33">
        <v>0</v>
      </c>
      <c r="AO33">
        <v>20.58</v>
      </c>
      <c r="AP33">
        <v>11.529</v>
      </c>
      <c r="AQ33">
        <v>0</v>
      </c>
      <c r="AR33">
        <v>8.8320000000000007</v>
      </c>
      <c r="AS33">
        <v>6.726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67.634465999999989</v>
      </c>
      <c r="BA33">
        <f t="shared" si="1"/>
        <v>1911.7285020000002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0.3322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2.16</v>
      </c>
      <c r="BQ33">
        <v>0</v>
      </c>
      <c r="BR33">
        <v>0</v>
      </c>
      <c r="BS33">
        <v>1.54</v>
      </c>
      <c r="BT33">
        <v>0.5544</v>
      </c>
      <c r="BU33">
        <v>2.8932340000000001</v>
      </c>
      <c r="BV33">
        <v>1.3481259999999999</v>
      </c>
      <c r="BW33">
        <v>0</v>
      </c>
      <c r="BX33">
        <v>4.2765000000000004</v>
      </c>
      <c r="BY33">
        <v>0.26</v>
      </c>
      <c r="BZ33">
        <v>2.6784379999999999</v>
      </c>
      <c r="CA33">
        <v>3.5355379999999998</v>
      </c>
      <c r="CB33">
        <v>1.29</v>
      </c>
      <c r="CC33">
        <v>0.45</v>
      </c>
      <c r="CD33">
        <v>2.0299999999999998</v>
      </c>
      <c r="CE33">
        <v>0.77</v>
      </c>
      <c r="CF33">
        <v>0.08</v>
      </c>
      <c r="CG33">
        <v>3.77</v>
      </c>
      <c r="CH33">
        <v>0.12920000000000001</v>
      </c>
      <c r="CI33">
        <v>8</v>
      </c>
      <c r="CJ33">
        <v>1.92</v>
      </c>
      <c r="CK33">
        <v>1.79</v>
      </c>
      <c r="CL33">
        <v>5.3385749999999996</v>
      </c>
      <c r="CM33">
        <v>1.849688</v>
      </c>
      <c r="CN33">
        <v>0</v>
      </c>
      <c r="CO33">
        <v>3</v>
      </c>
      <c r="CP33">
        <v>0</v>
      </c>
      <c r="CQ33">
        <v>2.24878</v>
      </c>
      <c r="CR33">
        <v>3.51</v>
      </c>
      <c r="CS33">
        <v>1.9795</v>
      </c>
      <c r="CT33">
        <v>1.9268540000000001</v>
      </c>
      <c r="CU33">
        <v>1.943438</v>
      </c>
      <c r="CV33">
        <v>2.69625</v>
      </c>
      <c r="CW33">
        <v>1.333745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67.634465999999989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218.11758599999999</v>
      </c>
      <c r="L34">
        <v>255.69437500000001</v>
      </c>
      <c r="M34">
        <v>44.997300000000003</v>
      </c>
      <c r="N34">
        <v>118.1262</v>
      </c>
      <c r="O34">
        <v>123.667</v>
      </c>
      <c r="P34">
        <v>139.31129999999999</v>
      </c>
      <c r="Q34">
        <v>0</v>
      </c>
      <c r="R34">
        <v>27.617799999999999</v>
      </c>
      <c r="S34">
        <v>17.582000000000001</v>
      </c>
      <c r="T34">
        <v>0</v>
      </c>
      <c r="U34">
        <v>348.97500000000002</v>
      </c>
      <c r="V34">
        <v>11.109</v>
      </c>
      <c r="W34">
        <v>46.169310000000003</v>
      </c>
      <c r="X34">
        <v>147.515625</v>
      </c>
      <c r="Y34">
        <v>0</v>
      </c>
      <c r="Z34">
        <v>6.5537999999999998</v>
      </c>
      <c r="AA34">
        <v>0</v>
      </c>
      <c r="AB34">
        <v>0</v>
      </c>
      <c r="AC34">
        <v>0</v>
      </c>
      <c r="AD34">
        <v>27.965699999999998</v>
      </c>
      <c r="AE34">
        <v>31.512</v>
      </c>
      <c r="AF34">
        <v>9.0630000000000006</v>
      </c>
      <c r="AG34">
        <v>41.504399999999997</v>
      </c>
      <c r="AH34">
        <v>23.884899999999998</v>
      </c>
      <c r="AI34">
        <v>14.333</v>
      </c>
      <c r="AJ34">
        <v>0</v>
      </c>
      <c r="AK34">
        <v>52.609499999999997</v>
      </c>
      <c r="AL34">
        <v>69.72</v>
      </c>
      <c r="AM34">
        <v>5.40144</v>
      </c>
      <c r="AN34">
        <v>0</v>
      </c>
      <c r="AO34">
        <v>20.58</v>
      </c>
      <c r="AP34">
        <v>11.529</v>
      </c>
      <c r="AQ34">
        <v>0</v>
      </c>
      <c r="AR34">
        <v>3.3119999999999998</v>
      </c>
      <c r="AS34">
        <v>6.0533999999999999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67.734465999999998</v>
      </c>
      <c r="BA34">
        <f t="shared" si="1"/>
        <v>1905.635902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0.3322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2.16</v>
      </c>
      <c r="BQ34">
        <v>0</v>
      </c>
      <c r="BR34">
        <v>0</v>
      </c>
      <c r="BS34">
        <v>1.54</v>
      </c>
      <c r="BT34">
        <v>0.5544</v>
      </c>
      <c r="BU34">
        <v>2.8932340000000001</v>
      </c>
      <c r="BV34">
        <v>1.3481259999999999</v>
      </c>
      <c r="BW34">
        <v>0</v>
      </c>
      <c r="BX34">
        <v>4.2765000000000004</v>
      </c>
      <c r="BY34">
        <v>0.26</v>
      </c>
      <c r="BZ34">
        <v>2.6784379999999999</v>
      </c>
      <c r="CA34">
        <v>3.5355379999999998</v>
      </c>
      <c r="CB34">
        <v>1.29</v>
      </c>
      <c r="CC34">
        <v>0.45</v>
      </c>
      <c r="CD34">
        <v>2.0299999999999998</v>
      </c>
      <c r="CE34">
        <v>0.87</v>
      </c>
      <c r="CF34">
        <v>0.08</v>
      </c>
      <c r="CG34">
        <v>3.77</v>
      </c>
      <c r="CH34">
        <v>0.12920000000000001</v>
      </c>
      <c r="CI34">
        <v>8</v>
      </c>
      <c r="CJ34">
        <v>1.92</v>
      </c>
      <c r="CK34">
        <v>1.79</v>
      </c>
      <c r="CL34">
        <v>5.3385749999999996</v>
      </c>
      <c r="CM34">
        <v>1.849688</v>
      </c>
      <c r="CN34">
        <v>0</v>
      </c>
      <c r="CO34">
        <v>3</v>
      </c>
      <c r="CP34">
        <v>0</v>
      </c>
      <c r="CQ34">
        <v>2.24878</v>
      </c>
      <c r="CR34">
        <v>3.51</v>
      </c>
      <c r="CS34">
        <v>1.9795</v>
      </c>
      <c r="CT34">
        <v>1.9268540000000001</v>
      </c>
      <c r="CU34">
        <v>1.943438</v>
      </c>
      <c r="CV34">
        <v>2.69625</v>
      </c>
      <c r="CW34">
        <v>1.333745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67.734465999999998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218.11758599999999</v>
      </c>
      <c r="L35">
        <v>255.69437500000001</v>
      </c>
      <c r="M35">
        <v>44.997300000000003</v>
      </c>
      <c r="N35">
        <v>118.1262</v>
      </c>
      <c r="O35">
        <v>123.667</v>
      </c>
      <c r="P35">
        <v>139.31129999999999</v>
      </c>
      <c r="Q35">
        <v>0</v>
      </c>
      <c r="R35">
        <v>27.617799999999999</v>
      </c>
      <c r="S35">
        <v>17.582000000000001</v>
      </c>
      <c r="T35">
        <v>0</v>
      </c>
      <c r="U35">
        <v>348.97500000000002</v>
      </c>
      <c r="V35">
        <v>11.109</v>
      </c>
      <c r="W35">
        <v>39.379309999999997</v>
      </c>
      <c r="X35">
        <v>127.04989999999999</v>
      </c>
      <c r="Y35">
        <v>0</v>
      </c>
      <c r="Z35">
        <v>6.5537999999999998</v>
      </c>
      <c r="AA35">
        <v>0</v>
      </c>
      <c r="AB35">
        <v>0</v>
      </c>
      <c r="AC35">
        <v>0</v>
      </c>
      <c r="AD35">
        <v>27.965699999999998</v>
      </c>
      <c r="AE35">
        <v>31.512</v>
      </c>
      <c r="AF35">
        <v>9.0630000000000006</v>
      </c>
      <c r="AG35">
        <v>41.504399999999997</v>
      </c>
      <c r="AH35">
        <v>23.884899999999998</v>
      </c>
      <c r="AI35">
        <v>14.333</v>
      </c>
      <c r="AJ35">
        <v>0</v>
      </c>
      <c r="AK35">
        <v>52.609499999999997</v>
      </c>
      <c r="AL35">
        <v>69.72</v>
      </c>
      <c r="AM35">
        <v>5.40144</v>
      </c>
      <c r="AN35">
        <v>0</v>
      </c>
      <c r="AO35">
        <v>20.58</v>
      </c>
      <c r="AP35">
        <v>11.529</v>
      </c>
      <c r="AQ35">
        <v>0</v>
      </c>
      <c r="AR35">
        <v>3.3119999999999998</v>
      </c>
      <c r="AS35">
        <v>6.0533999999999999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67.974465999999993</v>
      </c>
      <c r="BA35">
        <f t="shared" si="1"/>
        <v>1878.6201769999998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0.3322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2.16</v>
      </c>
      <c r="BQ35">
        <v>0</v>
      </c>
      <c r="BR35">
        <v>0</v>
      </c>
      <c r="BS35">
        <v>1.54</v>
      </c>
      <c r="BT35">
        <v>0.5544</v>
      </c>
      <c r="BU35">
        <v>2.8932340000000001</v>
      </c>
      <c r="BV35">
        <v>1.3481259999999999</v>
      </c>
      <c r="BW35">
        <v>0</v>
      </c>
      <c r="BX35">
        <v>4.2765000000000004</v>
      </c>
      <c r="BY35">
        <v>0.26</v>
      </c>
      <c r="BZ35">
        <v>2.6784379999999999</v>
      </c>
      <c r="CA35">
        <v>3.5355379999999998</v>
      </c>
      <c r="CB35">
        <v>1.53</v>
      </c>
      <c r="CC35">
        <v>0.45</v>
      </c>
      <c r="CD35">
        <v>2.0299999999999998</v>
      </c>
      <c r="CE35">
        <v>0.87</v>
      </c>
      <c r="CF35">
        <v>0.08</v>
      </c>
      <c r="CG35">
        <v>3.77</v>
      </c>
      <c r="CH35">
        <v>0.12920000000000001</v>
      </c>
      <c r="CI35">
        <v>8</v>
      </c>
      <c r="CJ35">
        <v>1.92</v>
      </c>
      <c r="CK35">
        <v>1.79</v>
      </c>
      <c r="CL35">
        <v>5.3385749999999996</v>
      </c>
      <c r="CM35">
        <v>1.849688</v>
      </c>
      <c r="CN35">
        <v>0</v>
      </c>
      <c r="CO35">
        <v>3</v>
      </c>
      <c r="CP35">
        <v>0</v>
      </c>
      <c r="CQ35">
        <v>2.24878</v>
      </c>
      <c r="CR35">
        <v>3.51</v>
      </c>
      <c r="CS35">
        <v>1.9795</v>
      </c>
      <c r="CT35">
        <v>1.9268540000000001</v>
      </c>
      <c r="CU35">
        <v>1.943438</v>
      </c>
      <c r="CV35">
        <v>2.69625</v>
      </c>
      <c r="CW35">
        <v>1.333745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67.974465999999993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218.11758599999999</v>
      </c>
      <c r="L36">
        <v>255.69437500000001</v>
      </c>
      <c r="M36">
        <v>44.997300000000003</v>
      </c>
      <c r="N36">
        <v>118.1262</v>
      </c>
      <c r="O36">
        <v>123.667</v>
      </c>
      <c r="P36">
        <v>139.31129999999999</v>
      </c>
      <c r="Q36">
        <v>0</v>
      </c>
      <c r="R36">
        <v>27.617799999999999</v>
      </c>
      <c r="S36">
        <v>17.582000000000001</v>
      </c>
      <c r="T36">
        <v>0</v>
      </c>
      <c r="U36">
        <v>348.97500000000002</v>
      </c>
      <c r="V36">
        <v>11.109</v>
      </c>
      <c r="W36">
        <v>39.379309999999997</v>
      </c>
      <c r="X36">
        <v>127.04989999999999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27.965699999999998</v>
      </c>
      <c r="AE36">
        <v>31.512</v>
      </c>
      <c r="AF36">
        <v>9.0630000000000006</v>
      </c>
      <c r="AG36">
        <v>41.504399999999997</v>
      </c>
      <c r="AH36">
        <v>23.884899999999998</v>
      </c>
      <c r="AI36">
        <v>14.333</v>
      </c>
      <c r="AJ36">
        <v>0</v>
      </c>
      <c r="AK36">
        <v>52.609499999999997</v>
      </c>
      <c r="AL36">
        <v>69.72</v>
      </c>
      <c r="AM36">
        <v>10.80288</v>
      </c>
      <c r="AN36">
        <v>0</v>
      </c>
      <c r="AO36">
        <v>20.58</v>
      </c>
      <c r="AP36">
        <v>11.529</v>
      </c>
      <c r="AQ36">
        <v>0</v>
      </c>
      <c r="AR36">
        <v>3.3119999999999998</v>
      </c>
      <c r="AS36">
        <v>6.0533999999999999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67.697265999999999</v>
      </c>
      <c r="BA36">
        <f t="shared" si="1"/>
        <v>1883.7444169999997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0.3322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2.16</v>
      </c>
      <c r="BQ36">
        <v>0</v>
      </c>
      <c r="BR36">
        <v>0</v>
      </c>
      <c r="BS36">
        <v>1.54</v>
      </c>
      <c r="BT36">
        <v>0.2772</v>
      </c>
      <c r="BU36">
        <v>2.8932340000000001</v>
      </c>
      <c r="BV36">
        <v>1.3481259999999999</v>
      </c>
      <c r="BW36">
        <v>0</v>
      </c>
      <c r="BX36">
        <v>4.2765000000000004</v>
      </c>
      <c r="BY36">
        <v>0.26</v>
      </c>
      <c r="BZ36">
        <v>2.6784379999999999</v>
      </c>
      <c r="CA36">
        <v>3.5355379999999998</v>
      </c>
      <c r="CB36">
        <v>1.53</v>
      </c>
      <c r="CC36">
        <v>0.45</v>
      </c>
      <c r="CD36">
        <v>2.0299999999999998</v>
      </c>
      <c r="CE36">
        <v>0.87</v>
      </c>
      <c r="CF36">
        <v>0.08</v>
      </c>
      <c r="CG36">
        <v>3.77</v>
      </c>
      <c r="CH36">
        <v>0.12920000000000001</v>
      </c>
      <c r="CI36">
        <v>8</v>
      </c>
      <c r="CJ36">
        <v>1.92</v>
      </c>
      <c r="CK36">
        <v>1.79</v>
      </c>
      <c r="CL36">
        <v>5.3385749999999996</v>
      </c>
      <c r="CM36">
        <v>1.849688</v>
      </c>
      <c r="CN36">
        <v>0</v>
      </c>
      <c r="CO36">
        <v>3</v>
      </c>
      <c r="CP36">
        <v>0</v>
      </c>
      <c r="CQ36">
        <v>2.24878</v>
      </c>
      <c r="CR36">
        <v>3.51</v>
      </c>
      <c r="CS36">
        <v>1.9795</v>
      </c>
      <c r="CT36">
        <v>1.9268540000000001</v>
      </c>
      <c r="CU36">
        <v>1.943438</v>
      </c>
      <c r="CV36">
        <v>2.69625</v>
      </c>
      <c r="CW36">
        <v>1.333745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67.697265999999999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218.11758599999999</v>
      </c>
      <c r="L37">
        <v>255.69437500000001</v>
      </c>
      <c r="M37">
        <v>44.997300000000003</v>
      </c>
      <c r="N37">
        <v>118.1262</v>
      </c>
      <c r="O37">
        <v>123.667</v>
      </c>
      <c r="P37">
        <v>139.31129999999999</v>
      </c>
      <c r="Q37">
        <v>0</v>
      </c>
      <c r="R37">
        <v>27.617799999999999</v>
      </c>
      <c r="S37">
        <v>17.582000000000001</v>
      </c>
      <c r="T37">
        <v>0</v>
      </c>
      <c r="U37">
        <v>348.97500000000002</v>
      </c>
      <c r="V37">
        <v>11.109</v>
      </c>
      <c r="W37">
        <v>38.409309999999998</v>
      </c>
      <c r="X37">
        <v>147.515625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27.965699999999998</v>
      </c>
      <c r="AE37">
        <v>31.512</v>
      </c>
      <c r="AF37">
        <v>9.0630000000000006</v>
      </c>
      <c r="AG37">
        <v>41.504399999999997</v>
      </c>
      <c r="AH37">
        <v>23.884899999999998</v>
      </c>
      <c r="AI37">
        <v>3.2574999999999998</v>
      </c>
      <c r="AJ37">
        <v>0</v>
      </c>
      <c r="AK37">
        <v>52.609499999999997</v>
      </c>
      <c r="AL37">
        <v>34.86</v>
      </c>
      <c r="AM37">
        <v>10.80288</v>
      </c>
      <c r="AN37">
        <v>0</v>
      </c>
      <c r="AO37">
        <v>20.58</v>
      </c>
      <c r="AP37">
        <v>11.529</v>
      </c>
      <c r="AQ37">
        <v>15.275</v>
      </c>
      <c r="AR37">
        <v>3.3119999999999998</v>
      </c>
      <c r="AS37">
        <v>6.0533999999999999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67.947265999999999</v>
      </c>
      <c r="BA37">
        <f t="shared" si="1"/>
        <v>1872.8296419999995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0.3322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2.16</v>
      </c>
      <c r="BQ37">
        <v>0</v>
      </c>
      <c r="BR37">
        <v>0</v>
      </c>
      <c r="BS37">
        <v>1.54</v>
      </c>
      <c r="BT37">
        <v>0.2772</v>
      </c>
      <c r="BU37">
        <v>2.8932340000000001</v>
      </c>
      <c r="BV37">
        <v>1.3481259999999999</v>
      </c>
      <c r="BW37">
        <v>0</v>
      </c>
      <c r="BX37">
        <v>4.2765000000000004</v>
      </c>
      <c r="BY37">
        <v>0.26</v>
      </c>
      <c r="BZ37">
        <v>2.6784379999999999</v>
      </c>
      <c r="CA37">
        <v>3.5355379999999998</v>
      </c>
      <c r="CB37">
        <v>1.53</v>
      </c>
      <c r="CC37">
        <v>0.54</v>
      </c>
      <c r="CD37">
        <v>2.19</v>
      </c>
      <c r="CE37">
        <v>0.87</v>
      </c>
      <c r="CF37">
        <v>0.08</v>
      </c>
      <c r="CG37">
        <v>3.77</v>
      </c>
      <c r="CH37">
        <v>0.12920000000000001</v>
      </c>
      <c r="CI37">
        <v>8</v>
      </c>
      <c r="CJ37">
        <v>1.92</v>
      </c>
      <c r="CK37">
        <v>1.79</v>
      </c>
      <c r="CL37">
        <v>5.3385749999999996</v>
      </c>
      <c r="CM37">
        <v>1.849688</v>
      </c>
      <c r="CN37">
        <v>0</v>
      </c>
      <c r="CO37">
        <v>3</v>
      </c>
      <c r="CP37">
        <v>0</v>
      </c>
      <c r="CQ37">
        <v>2.24878</v>
      </c>
      <c r="CR37">
        <v>3.51</v>
      </c>
      <c r="CS37">
        <v>1.9795</v>
      </c>
      <c r="CT37">
        <v>1.9268540000000001</v>
      </c>
      <c r="CU37">
        <v>1.943438</v>
      </c>
      <c r="CV37">
        <v>2.69625</v>
      </c>
      <c r="CW37">
        <v>1.333745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67.947265999999999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218.11758599999999</v>
      </c>
      <c r="L38">
        <v>255.69437500000001</v>
      </c>
      <c r="M38">
        <v>44.997300000000003</v>
      </c>
      <c r="N38">
        <v>118.1262</v>
      </c>
      <c r="O38">
        <v>123.667</v>
      </c>
      <c r="P38">
        <v>139.31129999999999</v>
      </c>
      <c r="Q38">
        <v>0</v>
      </c>
      <c r="R38">
        <v>27.617799999999999</v>
      </c>
      <c r="S38">
        <v>17.582000000000001</v>
      </c>
      <c r="T38">
        <v>0</v>
      </c>
      <c r="U38">
        <v>348.97500000000002</v>
      </c>
      <c r="V38">
        <v>11.109</v>
      </c>
      <c r="W38">
        <v>38.409309999999998</v>
      </c>
      <c r="X38">
        <v>147.515625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27.965699999999998</v>
      </c>
      <c r="AE38">
        <v>31.512</v>
      </c>
      <c r="AF38">
        <v>9.0630000000000006</v>
      </c>
      <c r="AG38">
        <v>41.504399999999997</v>
      </c>
      <c r="AH38">
        <v>23.884899999999998</v>
      </c>
      <c r="AI38">
        <v>3.2574999999999998</v>
      </c>
      <c r="AJ38">
        <v>0</v>
      </c>
      <c r="AK38">
        <v>52.609499999999997</v>
      </c>
      <c r="AL38">
        <v>11.62</v>
      </c>
      <c r="AM38">
        <v>10.80288</v>
      </c>
      <c r="AN38">
        <v>0</v>
      </c>
      <c r="AO38">
        <v>20.58</v>
      </c>
      <c r="AP38">
        <v>11.529</v>
      </c>
      <c r="AQ38">
        <v>15.275</v>
      </c>
      <c r="AR38">
        <v>3.3119999999999998</v>
      </c>
      <c r="AS38">
        <v>6.0533999999999999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67.947265999999999</v>
      </c>
      <c r="BA38">
        <f t="shared" si="1"/>
        <v>1849.5896419999995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0.3322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2.16</v>
      </c>
      <c r="BQ38">
        <v>0</v>
      </c>
      <c r="BR38">
        <v>0</v>
      </c>
      <c r="BS38">
        <v>1.54</v>
      </c>
      <c r="BT38">
        <v>0.2772</v>
      </c>
      <c r="BU38">
        <v>2.8932340000000001</v>
      </c>
      <c r="BV38">
        <v>1.3481259999999999</v>
      </c>
      <c r="BW38">
        <v>0</v>
      </c>
      <c r="BX38">
        <v>4.2765000000000004</v>
      </c>
      <c r="BY38">
        <v>0.26</v>
      </c>
      <c r="BZ38">
        <v>2.6784379999999999</v>
      </c>
      <c r="CA38">
        <v>3.5355379999999998</v>
      </c>
      <c r="CB38">
        <v>1.53</v>
      </c>
      <c r="CC38">
        <v>0.54</v>
      </c>
      <c r="CD38">
        <v>2.19</v>
      </c>
      <c r="CE38">
        <v>0.87</v>
      </c>
      <c r="CF38">
        <v>0.08</v>
      </c>
      <c r="CG38">
        <v>3.77</v>
      </c>
      <c r="CH38">
        <v>0.12920000000000001</v>
      </c>
      <c r="CI38">
        <v>8</v>
      </c>
      <c r="CJ38">
        <v>1.92</v>
      </c>
      <c r="CK38">
        <v>1.79</v>
      </c>
      <c r="CL38">
        <v>5.3385749999999996</v>
      </c>
      <c r="CM38">
        <v>1.849688</v>
      </c>
      <c r="CN38">
        <v>0</v>
      </c>
      <c r="CO38">
        <v>3</v>
      </c>
      <c r="CP38">
        <v>0</v>
      </c>
      <c r="CQ38">
        <v>2.24878</v>
      </c>
      <c r="CR38">
        <v>3.51</v>
      </c>
      <c r="CS38">
        <v>1.9795</v>
      </c>
      <c r="CT38">
        <v>1.9268540000000001</v>
      </c>
      <c r="CU38">
        <v>1.943438</v>
      </c>
      <c r="CV38">
        <v>2.69625</v>
      </c>
      <c r="CW38">
        <v>1.333745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67.947265999999999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218.11758599999999</v>
      </c>
      <c r="L39">
        <v>255.69437500000001</v>
      </c>
      <c r="M39">
        <v>44.997300000000003</v>
      </c>
      <c r="N39">
        <v>118.1262</v>
      </c>
      <c r="O39">
        <v>123.667</v>
      </c>
      <c r="P39">
        <v>139.31129999999999</v>
      </c>
      <c r="Q39">
        <v>0</v>
      </c>
      <c r="R39">
        <v>27.617799999999999</v>
      </c>
      <c r="S39">
        <v>17.582000000000001</v>
      </c>
      <c r="T39">
        <v>0</v>
      </c>
      <c r="U39">
        <v>348.97500000000002</v>
      </c>
      <c r="V39">
        <v>11.109</v>
      </c>
      <c r="W39">
        <v>38.409309999999998</v>
      </c>
      <c r="X39">
        <v>147.515625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18.643799999999999</v>
      </c>
      <c r="AE39">
        <v>31.512</v>
      </c>
      <c r="AF39">
        <v>0</v>
      </c>
      <c r="AG39">
        <v>41.504399999999997</v>
      </c>
      <c r="AH39">
        <v>23.884899999999998</v>
      </c>
      <c r="AI39">
        <v>3.2574999999999998</v>
      </c>
      <c r="AJ39">
        <v>0</v>
      </c>
      <c r="AK39">
        <v>52.609499999999997</v>
      </c>
      <c r="AL39">
        <v>23.24</v>
      </c>
      <c r="AM39">
        <v>10.80288</v>
      </c>
      <c r="AN39">
        <v>0</v>
      </c>
      <c r="AO39">
        <v>20.58</v>
      </c>
      <c r="AP39">
        <v>11.529</v>
      </c>
      <c r="AQ39">
        <v>15.275</v>
      </c>
      <c r="AR39">
        <v>3.3119999999999998</v>
      </c>
      <c r="AS39">
        <v>6.0533999999999999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68.120065999999994</v>
      </c>
      <c r="BA39">
        <f t="shared" si="1"/>
        <v>1842.9975419999996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0.3322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2.16</v>
      </c>
      <c r="BQ39">
        <v>0</v>
      </c>
      <c r="BR39">
        <v>0</v>
      </c>
      <c r="BS39">
        <v>1.54</v>
      </c>
      <c r="BT39">
        <v>0</v>
      </c>
      <c r="BU39">
        <v>2.8932340000000001</v>
      </c>
      <c r="BV39">
        <v>1.3481259999999999</v>
      </c>
      <c r="BW39">
        <v>0</v>
      </c>
      <c r="BX39">
        <v>4.2765000000000004</v>
      </c>
      <c r="BY39">
        <v>0.26</v>
      </c>
      <c r="BZ39">
        <v>2.6784379999999999</v>
      </c>
      <c r="CA39">
        <v>3.5355379999999998</v>
      </c>
      <c r="CB39">
        <v>1.97</v>
      </c>
      <c r="CC39">
        <v>0.54</v>
      </c>
      <c r="CD39">
        <v>2.19</v>
      </c>
      <c r="CE39">
        <v>0.87</v>
      </c>
      <c r="CF39">
        <v>0.09</v>
      </c>
      <c r="CG39">
        <v>3.77</v>
      </c>
      <c r="CH39">
        <v>0.12920000000000001</v>
      </c>
      <c r="CI39">
        <v>8</v>
      </c>
      <c r="CJ39">
        <v>1.92</v>
      </c>
      <c r="CK39">
        <v>1.79</v>
      </c>
      <c r="CL39">
        <v>5.3385749999999996</v>
      </c>
      <c r="CM39">
        <v>1.849688</v>
      </c>
      <c r="CN39">
        <v>0</v>
      </c>
      <c r="CO39">
        <v>3</v>
      </c>
      <c r="CP39">
        <v>0</v>
      </c>
      <c r="CQ39">
        <v>2.24878</v>
      </c>
      <c r="CR39">
        <v>3.51</v>
      </c>
      <c r="CS39">
        <v>1.9795</v>
      </c>
      <c r="CT39">
        <v>1.9268540000000001</v>
      </c>
      <c r="CU39">
        <v>1.943438</v>
      </c>
      <c r="CV39">
        <v>2.69625</v>
      </c>
      <c r="CW39">
        <v>1.333745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68.120065999999994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218.11758599999999</v>
      </c>
      <c r="L40">
        <v>255.69437500000001</v>
      </c>
      <c r="M40">
        <v>44.997300000000003</v>
      </c>
      <c r="N40">
        <v>118.1262</v>
      </c>
      <c r="O40">
        <v>123.667</v>
      </c>
      <c r="P40">
        <v>139.31129999999999</v>
      </c>
      <c r="Q40">
        <v>0</v>
      </c>
      <c r="R40">
        <v>27.617799999999999</v>
      </c>
      <c r="S40">
        <v>17.582000000000001</v>
      </c>
      <c r="T40">
        <v>0</v>
      </c>
      <c r="U40">
        <v>348.97500000000002</v>
      </c>
      <c r="V40">
        <v>11.109</v>
      </c>
      <c r="W40">
        <v>38.409309999999998</v>
      </c>
      <c r="X40">
        <v>147.515625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18.643799999999999</v>
      </c>
      <c r="AE40">
        <v>31.512</v>
      </c>
      <c r="AF40">
        <v>0</v>
      </c>
      <c r="AG40">
        <v>41.504399999999997</v>
      </c>
      <c r="AH40">
        <v>23.884899999999998</v>
      </c>
      <c r="AI40">
        <v>3.2574999999999998</v>
      </c>
      <c r="AJ40">
        <v>0</v>
      </c>
      <c r="AK40">
        <v>52.609499999999997</v>
      </c>
      <c r="AL40">
        <v>23.24</v>
      </c>
      <c r="AM40">
        <v>10.80288</v>
      </c>
      <c r="AN40">
        <v>0</v>
      </c>
      <c r="AO40">
        <v>20.58</v>
      </c>
      <c r="AP40">
        <v>11.529</v>
      </c>
      <c r="AQ40">
        <v>15.275</v>
      </c>
      <c r="AR40">
        <v>3.3119999999999998</v>
      </c>
      <c r="AS40">
        <v>6.0533999999999999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68.060065999999992</v>
      </c>
      <c r="BA40">
        <f t="shared" si="1"/>
        <v>1842.9375419999997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0.3322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2.16</v>
      </c>
      <c r="BQ40">
        <v>0</v>
      </c>
      <c r="BR40">
        <v>0</v>
      </c>
      <c r="BS40">
        <v>1.54</v>
      </c>
      <c r="BT40">
        <v>0</v>
      </c>
      <c r="BU40">
        <v>2.8932340000000001</v>
      </c>
      <c r="BV40">
        <v>1.3481259999999999</v>
      </c>
      <c r="BW40">
        <v>0</v>
      </c>
      <c r="BX40">
        <v>4.2765000000000004</v>
      </c>
      <c r="BY40">
        <v>0.26</v>
      </c>
      <c r="BZ40">
        <v>2.6784379999999999</v>
      </c>
      <c r="CA40">
        <v>3.5355379999999998</v>
      </c>
      <c r="CB40">
        <v>1.97</v>
      </c>
      <c r="CC40">
        <v>0.54</v>
      </c>
      <c r="CD40">
        <v>2.19</v>
      </c>
      <c r="CE40">
        <v>0.81</v>
      </c>
      <c r="CF40">
        <v>0.09</v>
      </c>
      <c r="CG40">
        <v>3.77</v>
      </c>
      <c r="CH40">
        <v>0.12920000000000001</v>
      </c>
      <c r="CI40">
        <v>8</v>
      </c>
      <c r="CJ40">
        <v>1.92</v>
      </c>
      <c r="CK40">
        <v>1.79</v>
      </c>
      <c r="CL40">
        <v>5.3385749999999996</v>
      </c>
      <c r="CM40">
        <v>1.849688</v>
      </c>
      <c r="CN40">
        <v>0</v>
      </c>
      <c r="CO40">
        <v>3</v>
      </c>
      <c r="CP40">
        <v>0</v>
      </c>
      <c r="CQ40">
        <v>2.24878</v>
      </c>
      <c r="CR40">
        <v>3.51</v>
      </c>
      <c r="CS40">
        <v>1.9795</v>
      </c>
      <c r="CT40">
        <v>1.9268540000000001</v>
      </c>
      <c r="CU40">
        <v>1.943438</v>
      </c>
      <c r="CV40">
        <v>2.69625</v>
      </c>
      <c r="CW40">
        <v>1.333745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68.060065999999992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218.11758599999999</v>
      </c>
      <c r="L41">
        <v>255.69437500000001</v>
      </c>
      <c r="M41">
        <v>44.997300000000003</v>
      </c>
      <c r="N41">
        <v>118.1262</v>
      </c>
      <c r="O41">
        <v>123.667</v>
      </c>
      <c r="P41">
        <v>139.31129999999999</v>
      </c>
      <c r="Q41">
        <v>0</v>
      </c>
      <c r="R41">
        <v>27.617799999999999</v>
      </c>
      <c r="S41">
        <v>17.582000000000001</v>
      </c>
      <c r="T41">
        <v>0</v>
      </c>
      <c r="U41">
        <v>348.97500000000002</v>
      </c>
      <c r="V41">
        <v>11.109</v>
      </c>
      <c r="W41">
        <v>38.409309999999998</v>
      </c>
      <c r="X41">
        <v>147.515625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18.643799999999999</v>
      </c>
      <c r="AE41">
        <v>31.512</v>
      </c>
      <c r="AF41">
        <v>0</v>
      </c>
      <c r="AG41">
        <v>41.504399999999997</v>
      </c>
      <c r="AH41">
        <v>23.884899999999998</v>
      </c>
      <c r="AI41">
        <v>3.2574999999999998</v>
      </c>
      <c r="AJ41">
        <v>0</v>
      </c>
      <c r="AK41">
        <v>52.609499999999997</v>
      </c>
      <c r="AL41">
        <v>23.24</v>
      </c>
      <c r="AM41">
        <v>10.80288</v>
      </c>
      <c r="AN41">
        <v>0</v>
      </c>
      <c r="AO41">
        <v>20.58</v>
      </c>
      <c r="AP41">
        <v>11.529</v>
      </c>
      <c r="AQ41">
        <v>15.275</v>
      </c>
      <c r="AR41">
        <v>3.3119999999999998</v>
      </c>
      <c r="AS41">
        <v>6.0533999999999999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68.120065999999994</v>
      </c>
      <c r="BA41">
        <f t="shared" si="1"/>
        <v>1842.9975419999996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0.3322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2.16</v>
      </c>
      <c r="BQ41">
        <v>0</v>
      </c>
      <c r="BR41">
        <v>0</v>
      </c>
      <c r="BS41">
        <v>1.54</v>
      </c>
      <c r="BT41">
        <v>0</v>
      </c>
      <c r="BU41">
        <v>2.8932340000000001</v>
      </c>
      <c r="BV41">
        <v>1.3481259999999999</v>
      </c>
      <c r="BW41">
        <v>0</v>
      </c>
      <c r="BX41">
        <v>4.2765000000000004</v>
      </c>
      <c r="BY41">
        <v>0.26</v>
      </c>
      <c r="BZ41">
        <v>2.6784379999999999</v>
      </c>
      <c r="CA41">
        <v>3.5355379999999998</v>
      </c>
      <c r="CB41">
        <v>1.97</v>
      </c>
      <c r="CC41">
        <v>0.54</v>
      </c>
      <c r="CD41">
        <v>2.19</v>
      </c>
      <c r="CE41">
        <v>0.87</v>
      </c>
      <c r="CF41">
        <v>0.09</v>
      </c>
      <c r="CG41">
        <v>3.77</v>
      </c>
      <c r="CH41">
        <v>0.12920000000000001</v>
      </c>
      <c r="CI41">
        <v>8</v>
      </c>
      <c r="CJ41">
        <v>1.92</v>
      </c>
      <c r="CK41">
        <v>1.79</v>
      </c>
      <c r="CL41">
        <v>5.3385749999999996</v>
      </c>
      <c r="CM41">
        <v>1.849688</v>
      </c>
      <c r="CN41">
        <v>0</v>
      </c>
      <c r="CO41">
        <v>3</v>
      </c>
      <c r="CP41">
        <v>0</v>
      </c>
      <c r="CQ41">
        <v>2.24878</v>
      </c>
      <c r="CR41">
        <v>3.51</v>
      </c>
      <c r="CS41">
        <v>1.9795</v>
      </c>
      <c r="CT41">
        <v>1.9268540000000001</v>
      </c>
      <c r="CU41">
        <v>1.943438</v>
      </c>
      <c r="CV41">
        <v>2.69625</v>
      </c>
      <c r="CW41">
        <v>1.333745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68.120065999999994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218.11758599999999</v>
      </c>
      <c r="L42">
        <v>255.69437500000001</v>
      </c>
      <c r="M42">
        <v>44.997300000000003</v>
      </c>
      <c r="N42">
        <v>118.1262</v>
      </c>
      <c r="O42">
        <v>123.667</v>
      </c>
      <c r="P42">
        <v>139.31129999999999</v>
      </c>
      <c r="Q42">
        <v>0</v>
      </c>
      <c r="R42">
        <v>27.617799999999999</v>
      </c>
      <c r="S42">
        <v>17.582000000000001</v>
      </c>
      <c r="T42">
        <v>0</v>
      </c>
      <c r="U42">
        <v>348.97500000000002</v>
      </c>
      <c r="V42">
        <v>11.109</v>
      </c>
      <c r="W42">
        <v>38.409309999999998</v>
      </c>
      <c r="X42">
        <v>147.515625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18.643799999999999</v>
      </c>
      <c r="AE42">
        <v>31.512</v>
      </c>
      <c r="AF42">
        <v>0</v>
      </c>
      <c r="AG42">
        <v>41.504399999999997</v>
      </c>
      <c r="AH42">
        <v>23.884899999999998</v>
      </c>
      <c r="AI42">
        <v>3.2574999999999998</v>
      </c>
      <c r="AJ42">
        <v>0</v>
      </c>
      <c r="AK42">
        <v>52.609499999999997</v>
      </c>
      <c r="AL42">
        <v>23.24</v>
      </c>
      <c r="AM42">
        <v>5.40144</v>
      </c>
      <c r="AN42">
        <v>0</v>
      </c>
      <c r="AO42">
        <v>20.58</v>
      </c>
      <c r="AP42">
        <v>11.529</v>
      </c>
      <c r="AQ42">
        <v>15.275</v>
      </c>
      <c r="AR42">
        <v>4.4160000000000004</v>
      </c>
      <c r="AS42">
        <v>6.0533999999999999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68.160066</v>
      </c>
      <c r="BA42">
        <f t="shared" si="1"/>
        <v>1838.7401019999998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0.3322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2.16</v>
      </c>
      <c r="BQ42">
        <v>0</v>
      </c>
      <c r="BR42">
        <v>0</v>
      </c>
      <c r="BS42">
        <v>1.54</v>
      </c>
      <c r="BT42">
        <v>0</v>
      </c>
      <c r="BU42">
        <v>2.8932340000000001</v>
      </c>
      <c r="BV42">
        <v>1.3481259999999999</v>
      </c>
      <c r="BW42">
        <v>0</v>
      </c>
      <c r="BX42">
        <v>4.2765000000000004</v>
      </c>
      <c r="BY42">
        <v>0.26</v>
      </c>
      <c r="BZ42">
        <v>2.6784379999999999</v>
      </c>
      <c r="CA42">
        <v>3.5355379999999998</v>
      </c>
      <c r="CB42">
        <v>1.97</v>
      </c>
      <c r="CC42">
        <v>0.55000000000000004</v>
      </c>
      <c r="CD42">
        <v>2.2200000000000002</v>
      </c>
      <c r="CE42">
        <v>0.87</v>
      </c>
      <c r="CF42">
        <v>0.09</v>
      </c>
      <c r="CG42">
        <v>3.77</v>
      </c>
      <c r="CH42">
        <v>0.12920000000000001</v>
      </c>
      <c r="CI42">
        <v>8</v>
      </c>
      <c r="CJ42">
        <v>1.92</v>
      </c>
      <c r="CK42">
        <v>1.79</v>
      </c>
      <c r="CL42">
        <v>5.3385749999999996</v>
      </c>
      <c r="CM42">
        <v>1.849688</v>
      </c>
      <c r="CN42">
        <v>0</v>
      </c>
      <c r="CO42">
        <v>3</v>
      </c>
      <c r="CP42">
        <v>0</v>
      </c>
      <c r="CQ42">
        <v>2.24878</v>
      </c>
      <c r="CR42">
        <v>3.51</v>
      </c>
      <c r="CS42">
        <v>1.9795</v>
      </c>
      <c r="CT42">
        <v>1.9268540000000001</v>
      </c>
      <c r="CU42">
        <v>1.943438</v>
      </c>
      <c r="CV42">
        <v>2.69625</v>
      </c>
      <c r="CW42">
        <v>1.333745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68.160066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218.11758599999999</v>
      </c>
      <c r="L43">
        <v>255.69437500000001</v>
      </c>
      <c r="M43">
        <v>44.997300000000003</v>
      </c>
      <c r="N43">
        <v>118.1262</v>
      </c>
      <c r="O43">
        <v>123.667</v>
      </c>
      <c r="P43">
        <v>139.31129999999999</v>
      </c>
      <c r="Q43">
        <v>0</v>
      </c>
      <c r="R43">
        <v>27.617799999999999</v>
      </c>
      <c r="S43">
        <v>17.582000000000001</v>
      </c>
      <c r="T43">
        <v>0</v>
      </c>
      <c r="U43">
        <v>348.97500000000002</v>
      </c>
      <c r="V43">
        <v>11.109</v>
      </c>
      <c r="W43">
        <v>38.409309999999998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17.968299999999999</v>
      </c>
      <c r="AE43">
        <v>31.512</v>
      </c>
      <c r="AF43">
        <v>0</v>
      </c>
      <c r="AG43">
        <v>41.504399999999997</v>
      </c>
      <c r="AH43">
        <v>23.884899999999998</v>
      </c>
      <c r="AI43">
        <v>3.2574999999999998</v>
      </c>
      <c r="AJ43">
        <v>0</v>
      </c>
      <c r="AK43">
        <v>52.609499999999997</v>
      </c>
      <c r="AL43">
        <v>23.24</v>
      </c>
      <c r="AM43">
        <v>0</v>
      </c>
      <c r="AN43">
        <v>0</v>
      </c>
      <c r="AO43">
        <v>20.58</v>
      </c>
      <c r="AP43">
        <v>11.529</v>
      </c>
      <c r="AQ43">
        <v>15.275</v>
      </c>
      <c r="AR43">
        <v>4.4160000000000004</v>
      </c>
      <c r="AS43">
        <v>5.3807999999999998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68.160066</v>
      </c>
      <c r="BA43">
        <f t="shared" si="1"/>
        <v>1825.4367619999996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0.3322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2.16</v>
      </c>
      <c r="BQ43">
        <v>0</v>
      </c>
      <c r="BR43">
        <v>0</v>
      </c>
      <c r="BS43">
        <v>1.54</v>
      </c>
      <c r="BT43">
        <v>0</v>
      </c>
      <c r="BU43">
        <v>2.8932340000000001</v>
      </c>
      <c r="BV43">
        <v>1.3481259999999999</v>
      </c>
      <c r="BW43">
        <v>0</v>
      </c>
      <c r="BX43">
        <v>4.2765000000000004</v>
      </c>
      <c r="BY43">
        <v>0.26</v>
      </c>
      <c r="BZ43">
        <v>2.6784379999999999</v>
      </c>
      <c r="CA43">
        <v>3.5355379999999998</v>
      </c>
      <c r="CB43">
        <v>1.97</v>
      </c>
      <c r="CC43">
        <v>0.55000000000000004</v>
      </c>
      <c r="CD43">
        <v>2.2200000000000002</v>
      </c>
      <c r="CE43">
        <v>0.87</v>
      </c>
      <c r="CF43">
        <v>0.09</v>
      </c>
      <c r="CG43">
        <v>3.77</v>
      </c>
      <c r="CH43">
        <v>0.12920000000000001</v>
      </c>
      <c r="CI43">
        <v>8</v>
      </c>
      <c r="CJ43">
        <v>1.92</v>
      </c>
      <c r="CK43">
        <v>1.79</v>
      </c>
      <c r="CL43">
        <v>5.3385749999999996</v>
      </c>
      <c r="CM43">
        <v>1.849688</v>
      </c>
      <c r="CN43">
        <v>0</v>
      </c>
      <c r="CO43">
        <v>3</v>
      </c>
      <c r="CP43">
        <v>0</v>
      </c>
      <c r="CQ43">
        <v>2.24878</v>
      </c>
      <c r="CR43">
        <v>3.51</v>
      </c>
      <c r="CS43">
        <v>1.9795</v>
      </c>
      <c r="CT43">
        <v>1.9268540000000001</v>
      </c>
      <c r="CU43">
        <v>1.943438</v>
      </c>
      <c r="CV43">
        <v>2.69625</v>
      </c>
      <c r="CW43">
        <v>1.333745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68.160066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218.11758599999999</v>
      </c>
      <c r="L44">
        <v>255.69437500000001</v>
      </c>
      <c r="M44">
        <v>44.997300000000003</v>
      </c>
      <c r="N44">
        <v>118.1262</v>
      </c>
      <c r="O44">
        <v>123.667</v>
      </c>
      <c r="P44">
        <v>139.31129999999999</v>
      </c>
      <c r="Q44">
        <v>0</v>
      </c>
      <c r="R44">
        <v>27.617799999999999</v>
      </c>
      <c r="S44">
        <v>17.582000000000001</v>
      </c>
      <c r="T44">
        <v>0</v>
      </c>
      <c r="U44">
        <v>348.97500000000002</v>
      </c>
      <c r="V44">
        <v>11.109</v>
      </c>
      <c r="W44">
        <v>38.409309999999998</v>
      </c>
      <c r="X44">
        <v>127.04989999999999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17.968299999999999</v>
      </c>
      <c r="AE44">
        <v>31.512</v>
      </c>
      <c r="AF44">
        <v>0</v>
      </c>
      <c r="AG44">
        <v>41.504399999999997</v>
      </c>
      <c r="AH44">
        <v>38.68</v>
      </c>
      <c r="AI44">
        <v>0</v>
      </c>
      <c r="AJ44">
        <v>0</v>
      </c>
      <c r="AK44">
        <v>52.609499999999997</v>
      </c>
      <c r="AL44">
        <v>23.24</v>
      </c>
      <c r="AM44">
        <v>0</v>
      </c>
      <c r="AN44">
        <v>0</v>
      </c>
      <c r="AO44">
        <v>20.58</v>
      </c>
      <c r="AP44">
        <v>11.529</v>
      </c>
      <c r="AQ44">
        <v>15.275</v>
      </c>
      <c r="AR44">
        <v>4.4160000000000004</v>
      </c>
      <c r="AS44">
        <v>5.3807999999999998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68.309866</v>
      </c>
      <c r="BA44">
        <f t="shared" si="1"/>
        <v>1816.6584369999998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0.3322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2.16</v>
      </c>
      <c r="BQ44">
        <v>0</v>
      </c>
      <c r="BR44">
        <v>0</v>
      </c>
      <c r="BS44">
        <v>1.54</v>
      </c>
      <c r="BT44">
        <v>0</v>
      </c>
      <c r="BU44">
        <v>2.8932340000000001</v>
      </c>
      <c r="BV44">
        <v>1.3481259999999999</v>
      </c>
      <c r="BW44">
        <v>0</v>
      </c>
      <c r="BX44">
        <v>4.2765000000000004</v>
      </c>
      <c r="BY44">
        <v>0.26</v>
      </c>
      <c r="BZ44">
        <v>2.6784379999999999</v>
      </c>
      <c r="CA44">
        <v>3.5355379999999998</v>
      </c>
      <c r="CB44">
        <v>1.97</v>
      </c>
      <c r="CC44">
        <v>0.56999999999999995</v>
      </c>
      <c r="CD44">
        <v>2.27</v>
      </c>
      <c r="CE44">
        <v>0.87</v>
      </c>
      <c r="CF44">
        <v>0.09</v>
      </c>
      <c r="CG44">
        <v>3.77</v>
      </c>
      <c r="CH44">
        <v>0.20899999999999999</v>
      </c>
      <c r="CI44">
        <v>8</v>
      </c>
      <c r="CJ44">
        <v>1.92</v>
      </c>
      <c r="CK44">
        <v>1.79</v>
      </c>
      <c r="CL44">
        <v>5.3385749999999996</v>
      </c>
      <c r="CM44">
        <v>1.849688</v>
      </c>
      <c r="CN44">
        <v>0</v>
      </c>
      <c r="CO44">
        <v>3</v>
      </c>
      <c r="CP44">
        <v>0</v>
      </c>
      <c r="CQ44">
        <v>2.24878</v>
      </c>
      <c r="CR44">
        <v>3.51</v>
      </c>
      <c r="CS44">
        <v>1.9795</v>
      </c>
      <c r="CT44">
        <v>1.9268540000000001</v>
      </c>
      <c r="CU44">
        <v>1.943438</v>
      </c>
      <c r="CV44">
        <v>2.69625</v>
      </c>
      <c r="CW44">
        <v>1.333745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68.309866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218.11758599999999</v>
      </c>
      <c r="L45">
        <v>255.69437500000001</v>
      </c>
      <c r="M45">
        <v>44.997300000000003</v>
      </c>
      <c r="N45">
        <v>118.1262</v>
      </c>
      <c r="O45">
        <v>123.667</v>
      </c>
      <c r="P45">
        <v>139.31129999999999</v>
      </c>
      <c r="Q45">
        <v>0</v>
      </c>
      <c r="R45">
        <v>27.617799999999999</v>
      </c>
      <c r="S45">
        <v>17.582000000000001</v>
      </c>
      <c r="T45">
        <v>0</v>
      </c>
      <c r="U45">
        <v>348.97500000000002</v>
      </c>
      <c r="V45">
        <v>11.109</v>
      </c>
      <c r="W45">
        <v>38.409309999999998</v>
      </c>
      <c r="X45">
        <v>127.04989999999999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17.968299999999999</v>
      </c>
      <c r="AE45">
        <v>31.512</v>
      </c>
      <c r="AF45">
        <v>0</v>
      </c>
      <c r="AG45">
        <v>41.504399999999997</v>
      </c>
      <c r="AH45">
        <v>38.68</v>
      </c>
      <c r="AI45">
        <v>0</v>
      </c>
      <c r="AJ45">
        <v>0</v>
      </c>
      <c r="AK45">
        <v>52.609499999999997</v>
      </c>
      <c r="AL45">
        <v>23.24</v>
      </c>
      <c r="AM45">
        <v>0</v>
      </c>
      <c r="AN45">
        <v>0</v>
      </c>
      <c r="AO45">
        <v>20.58</v>
      </c>
      <c r="AP45">
        <v>11.529</v>
      </c>
      <c r="AQ45">
        <v>15.275</v>
      </c>
      <c r="AR45">
        <v>3.3119999999999998</v>
      </c>
      <c r="AS45">
        <v>5.3807999999999998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68.309866</v>
      </c>
      <c r="BA45">
        <f t="shared" si="1"/>
        <v>1815.5544369999998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0.3322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2.16</v>
      </c>
      <c r="BQ45">
        <v>0</v>
      </c>
      <c r="BR45">
        <v>0</v>
      </c>
      <c r="BS45">
        <v>1.54</v>
      </c>
      <c r="BT45">
        <v>0</v>
      </c>
      <c r="BU45">
        <v>2.8932340000000001</v>
      </c>
      <c r="BV45">
        <v>1.3481259999999999</v>
      </c>
      <c r="BW45">
        <v>0</v>
      </c>
      <c r="BX45">
        <v>4.2765000000000004</v>
      </c>
      <c r="BY45">
        <v>0.26</v>
      </c>
      <c r="BZ45">
        <v>2.6784379999999999</v>
      </c>
      <c r="CA45">
        <v>3.5355379999999998</v>
      </c>
      <c r="CB45">
        <v>1.97</v>
      </c>
      <c r="CC45">
        <v>0.56999999999999995</v>
      </c>
      <c r="CD45">
        <v>2.27</v>
      </c>
      <c r="CE45">
        <v>0.87</v>
      </c>
      <c r="CF45">
        <v>0.09</v>
      </c>
      <c r="CG45">
        <v>3.77</v>
      </c>
      <c r="CH45">
        <v>0.20899999999999999</v>
      </c>
      <c r="CI45">
        <v>8</v>
      </c>
      <c r="CJ45">
        <v>1.92</v>
      </c>
      <c r="CK45">
        <v>1.79</v>
      </c>
      <c r="CL45">
        <v>5.3385749999999996</v>
      </c>
      <c r="CM45">
        <v>1.849688</v>
      </c>
      <c r="CN45">
        <v>0</v>
      </c>
      <c r="CO45">
        <v>3</v>
      </c>
      <c r="CP45">
        <v>0</v>
      </c>
      <c r="CQ45">
        <v>2.24878</v>
      </c>
      <c r="CR45">
        <v>3.51</v>
      </c>
      <c r="CS45">
        <v>1.9795</v>
      </c>
      <c r="CT45">
        <v>1.9268540000000001</v>
      </c>
      <c r="CU45">
        <v>1.943438</v>
      </c>
      <c r="CV45">
        <v>2.69625</v>
      </c>
      <c r="CW45">
        <v>1.333745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68.309866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218.11758599999999</v>
      </c>
      <c r="L46">
        <v>255.69437500000001</v>
      </c>
      <c r="M46">
        <v>44.997300000000003</v>
      </c>
      <c r="N46">
        <v>118.1262</v>
      </c>
      <c r="O46">
        <v>123.667</v>
      </c>
      <c r="P46">
        <v>139.31129999999999</v>
      </c>
      <c r="Q46">
        <v>0</v>
      </c>
      <c r="R46">
        <v>27.617799999999999</v>
      </c>
      <c r="S46">
        <v>17.582000000000001</v>
      </c>
      <c r="T46">
        <v>0</v>
      </c>
      <c r="U46">
        <v>348.97500000000002</v>
      </c>
      <c r="V46">
        <v>11.109</v>
      </c>
      <c r="W46">
        <v>38.409309999999998</v>
      </c>
      <c r="X46">
        <v>127.04989999999999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17.968299999999999</v>
      </c>
      <c r="AE46">
        <v>31.512</v>
      </c>
      <c r="AF46">
        <v>0</v>
      </c>
      <c r="AG46">
        <v>41.504399999999997</v>
      </c>
      <c r="AH46">
        <v>38.68</v>
      </c>
      <c r="AI46">
        <v>0</v>
      </c>
      <c r="AJ46">
        <v>0</v>
      </c>
      <c r="AK46">
        <v>52.609499999999997</v>
      </c>
      <c r="AL46">
        <v>23.24</v>
      </c>
      <c r="AM46">
        <v>0</v>
      </c>
      <c r="AN46">
        <v>0</v>
      </c>
      <c r="AO46">
        <v>20.58</v>
      </c>
      <c r="AP46">
        <v>11.529</v>
      </c>
      <c r="AQ46">
        <v>15.275</v>
      </c>
      <c r="AR46">
        <v>3.3119999999999998</v>
      </c>
      <c r="AS46">
        <v>5.3807999999999998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68.309866</v>
      </c>
      <c r="BA46">
        <f t="shared" si="1"/>
        <v>1815.5544369999998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0.3322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2.16</v>
      </c>
      <c r="BQ46">
        <v>0</v>
      </c>
      <c r="BR46">
        <v>0</v>
      </c>
      <c r="BS46">
        <v>1.54</v>
      </c>
      <c r="BT46">
        <v>0</v>
      </c>
      <c r="BU46">
        <v>2.8932340000000001</v>
      </c>
      <c r="BV46">
        <v>1.3481259999999999</v>
      </c>
      <c r="BW46">
        <v>0</v>
      </c>
      <c r="BX46">
        <v>4.2765000000000004</v>
      </c>
      <c r="BY46">
        <v>0.26</v>
      </c>
      <c r="BZ46">
        <v>2.6784379999999999</v>
      </c>
      <c r="CA46">
        <v>3.5355379999999998</v>
      </c>
      <c r="CB46">
        <v>1.97</v>
      </c>
      <c r="CC46">
        <v>0.56999999999999995</v>
      </c>
      <c r="CD46">
        <v>2.27</v>
      </c>
      <c r="CE46">
        <v>0.87</v>
      </c>
      <c r="CF46">
        <v>0.09</v>
      </c>
      <c r="CG46">
        <v>3.77</v>
      </c>
      <c r="CH46">
        <v>0.20899999999999999</v>
      </c>
      <c r="CI46">
        <v>8</v>
      </c>
      <c r="CJ46">
        <v>1.92</v>
      </c>
      <c r="CK46">
        <v>1.79</v>
      </c>
      <c r="CL46">
        <v>5.3385749999999996</v>
      </c>
      <c r="CM46">
        <v>1.849688</v>
      </c>
      <c r="CN46">
        <v>0</v>
      </c>
      <c r="CO46">
        <v>3</v>
      </c>
      <c r="CP46">
        <v>0</v>
      </c>
      <c r="CQ46">
        <v>2.24878</v>
      </c>
      <c r="CR46">
        <v>3.51</v>
      </c>
      <c r="CS46">
        <v>1.9795</v>
      </c>
      <c r="CT46">
        <v>1.9268540000000001</v>
      </c>
      <c r="CU46">
        <v>1.943438</v>
      </c>
      <c r="CV46">
        <v>2.69625</v>
      </c>
      <c r="CW46">
        <v>1.333745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68.309866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218.11758599999999</v>
      </c>
      <c r="L47">
        <v>255.69437500000001</v>
      </c>
      <c r="M47">
        <v>44.997300000000003</v>
      </c>
      <c r="N47">
        <v>118.1262</v>
      </c>
      <c r="O47">
        <v>123.667</v>
      </c>
      <c r="P47">
        <v>139.31129999999999</v>
      </c>
      <c r="Q47">
        <v>0</v>
      </c>
      <c r="R47">
        <v>27.617799999999999</v>
      </c>
      <c r="S47">
        <v>17.582000000000001</v>
      </c>
      <c r="T47">
        <v>0</v>
      </c>
      <c r="U47">
        <v>348.97500000000002</v>
      </c>
      <c r="V47">
        <v>11.109</v>
      </c>
      <c r="W47">
        <v>39.379309999999997</v>
      </c>
      <c r="X47">
        <v>125.04989999999999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17.968299999999999</v>
      </c>
      <c r="AE47">
        <v>31.512</v>
      </c>
      <c r="AF47">
        <v>0</v>
      </c>
      <c r="AG47">
        <v>41.504399999999997</v>
      </c>
      <c r="AH47">
        <v>38.68</v>
      </c>
      <c r="AI47">
        <v>0</v>
      </c>
      <c r="AJ47">
        <v>0</v>
      </c>
      <c r="AK47">
        <v>52.609499999999997</v>
      </c>
      <c r="AL47">
        <v>23.24</v>
      </c>
      <c r="AM47">
        <v>0</v>
      </c>
      <c r="AN47">
        <v>0.3886</v>
      </c>
      <c r="AO47">
        <v>20.58</v>
      </c>
      <c r="AP47">
        <v>11.529</v>
      </c>
      <c r="AQ47">
        <v>15.275</v>
      </c>
      <c r="AR47">
        <v>3.3119999999999998</v>
      </c>
      <c r="AS47">
        <v>5.3807999999999998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68.309866</v>
      </c>
      <c r="BA47">
        <f t="shared" si="1"/>
        <v>1814.9130369999998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0.3322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2.16</v>
      </c>
      <c r="BQ47">
        <v>0</v>
      </c>
      <c r="BR47">
        <v>0</v>
      </c>
      <c r="BS47">
        <v>1.54</v>
      </c>
      <c r="BT47">
        <v>0</v>
      </c>
      <c r="BU47">
        <v>2.8932340000000001</v>
      </c>
      <c r="BV47">
        <v>1.3481259999999999</v>
      </c>
      <c r="BW47">
        <v>0</v>
      </c>
      <c r="BX47">
        <v>4.2765000000000004</v>
      </c>
      <c r="BY47">
        <v>0.26</v>
      </c>
      <c r="BZ47">
        <v>2.6784379999999999</v>
      </c>
      <c r="CA47">
        <v>3.5355379999999998</v>
      </c>
      <c r="CB47">
        <v>1.97</v>
      </c>
      <c r="CC47">
        <v>0.56999999999999995</v>
      </c>
      <c r="CD47">
        <v>2.27</v>
      </c>
      <c r="CE47">
        <v>0.87</v>
      </c>
      <c r="CF47">
        <v>0.09</v>
      </c>
      <c r="CG47">
        <v>3.77</v>
      </c>
      <c r="CH47">
        <v>0.20899999999999999</v>
      </c>
      <c r="CI47">
        <v>8</v>
      </c>
      <c r="CJ47">
        <v>1.92</v>
      </c>
      <c r="CK47">
        <v>1.79</v>
      </c>
      <c r="CL47">
        <v>5.3385749999999996</v>
      </c>
      <c r="CM47">
        <v>1.849688</v>
      </c>
      <c r="CN47">
        <v>0</v>
      </c>
      <c r="CO47">
        <v>3</v>
      </c>
      <c r="CP47">
        <v>0</v>
      </c>
      <c r="CQ47">
        <v>2.24878</v>
      </c>
      <c r="CR47">
        <v>3.51</v>
      </c>
      <c r="CS47">
        <v>1.9795</v>
      </c>
      <c r="CT47">
        <v>1.9268540000000001</v>
      </c>
      <c r="CU47">
        <v>1.943438</v>
      </c>
      <c r="CV47">
        <v>2.69625</v>
      </c>
      <c r="CW47">
        <v>1.333745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68.309866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218.11758599999999</v>
      </c>
      <c r="L48">
        <v>255.69437500000001</v>
      </c>
      <c r="M48">
        <v>44.997300000000003</v>
      </c>
      <c r="N48">
        <v>118.1262</v>
      </c>
      <c r="O48">
        <v>123.667</v>
      </c>
      <c r="P48">
        <v>139.31129999999999</v>
      </c>
      <c r="Q48">
        <v>0</v>
      </c>
      <c r="R48">
        <v>27.617799999999999</v>
      </c>
      <c r="S48">
        <v>17.582000000000001</v>
      </c>
      <c r="T48">
        <v>0</v>
      </c>
      <c r="U48">
        <v>348.97500000000002</v>
      </c>
      <c r="V48">
        <v>11.109</v>
      </c>
      <c r="W48">
        <v>39.379309999999997</v>
      </c>
      <c r="X48">
        <v>125.04989999999999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17.968299999999999</v>
      </c>
      <c r="AE48">
        <v>31.512</v>
      </c>
      <c r="AF48">
        <v>0</v>
      </c>
      <c r="AG48">
        <v>41.504399999999997</v>
      </c>
      <c r="AH48">
        <v>38.68</v>
      </c>
      <c r="AI48">
        <v>0</v>
      </c>
      <c r="AJ48">
        <v>0</v>
      </c>
      <c r="AK48">
        <v>52.609499999999997</v>
      </c>
      <c r="AL48">
        <v>23.24</v>
      </c>
      <c r="AM48">
        <v>0</v>
      </c>
      <c r="AN48">
        <v>0.3886</v>
      </c>
      <c r="AO48">
        <v>20.58</v>
      </c>
      <c r="AP48">
        <v>11.529</v>
      </c>
      <c r="AQ48">
        <v>15.275</v>
      </c>
      <c r="AR48">
        <v>3.3119999999999998</v>
      </c>
      <c r="AS48">
        <v>5.3807999999999998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68.309866</v>
      </c>
      <c r="BA48">
        <f t="shared" si="1"/>
        <v>1814.9130369999998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0.3322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2.16</v>
      </c>
      <c r="BQ48">
        <v>0</v>
      </c>
      <c r="BR48">
        <v>0</v>
      </c>
      <c r="BS48">
        <v>1.54</v>
      </c>
      <c r="BT48">
        <v>0</v>
      </c>
      <c r="BU48">
        <v>2.8932340000000001</v>
      </c>
      <c r="BV48">
        <v>1.3481259999999999</v>
      </c>
      <c r="BW48">
        <v>0</v>
      </c>
      <c r="BX48">
        <v>4.2765000000000004</v>
      </c>
      <c r="BY48">
        <v>0.26</v>
      </c>
      <c r="BZ48">
        <v>2.6784379999999999</v>
      </c>
      <c r="CA48">
        <v>3.5355379999999998</v>
      </c>
      <c r="CB48">
        <v>1.97</v>
      </c>
      <c r="CC48">
        <v>0.56999999999999995</v>
      </c>
      <c r="CD48">
        <v>2.27</v>
      </c>
      <c r="CE48">
        <v>0.87</v>
      </c>
      <c r="CF48">
        <v>0.09</v>
      </c>
      <c r="CG48">
        <v>3.77</v>
      </c>
      <c r="CH48">
        <v>0.20899999999999999</v>
      </c>
      <c r="CI48">
        <v>8</v>
      </c>
      <c r="CJ48">
        <v>1.92</v>
      </c>
      <c r="CK48">
        <v>1.79</v>
      </c>
      <c r="CL48">
        <v>5.3385749999999996</v>
      </c>
      <c r="CM48">
        <v>1.849688</v>
      </c>
      <c r="CN48">
        <v>0</v>
      </c>
      <c r="CO48">
        <v>3</v>
      </c>
      <c r="CP48">
        <v>0</v>
      </c>
      <c r="CQ48">
        <v>2.24878</v>
      </c>
      <c r="CR48">
        <v>3.51</v>
      </c>
      <c r="CS48">
        <v>1.9795</v>
      </c>
      <c r="CT48">
        <v>1.9268540000000001</v>
      </c>
      <c r="CU48">
        <v>1.943438</v>
      </c>
      <c r="CV48">
        <v>2.69625</v>
      </c>
      <c r="CW48">
        <v>1.333745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68.309866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218.11758599999999</v>
      </c>
      <c r="L49">
        <v>255.69437500000001</v>
      </c>
      <c r="M49">
        <v>44.997300000000003</v>
      </c>
      <c r="N49">
        <v>118.1262</v>
      </c>
      <c r="O49">
        <v>123.667</v>
      </c>
      <c r="P49">
        <v>139.31129999999999</v>
      </c>
      <c r="Q49">
        <v>0</v>
      </c>
      <c r="R49">
        <v>27.617799999999999</v>
      </c>
      <c r="S49">
        <v>17.582000000000001</v>
      </c>
      <c r="T49">
        <v>0</v>
      </c>
      <c r="U49">
        <v>348.97500000000002</v>
      </c>
      <c r="V49">
        <v>11.109</v>
      </c>
      <c r="W49">
        <v>39.379309999999997</v>
      </c>
      <c r="X49">
        <v>125.04989999999999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17.968299999999999</v>
      </c>
      <c r="AE49">
        <v>31.512</v>
      </c>
      <c r="AF49">
        <v>0</v>
      </c>
      <c r="AG49">
        <v>41.504399999999997</v>
      </c>
      <c r="AH49">
        <v>38.68</v>
      </c>
      <c r="AI49">
        <v>0</v>
      </c>
      <c r="AJ49">
        <v>0</v>
      </c>
      <c r="AK49">
        <v>52.609499999999997</v>
      </c>
      <c r="AL49">
        <v>23.24</v>
      </c>
      <c r="AM49">
        <v>0</v>
      </c>
      <c r="AN49">
        <v>0.3886</v>
      </c>
      <c r="AO49">
        <v>20.58</v>
      </c>
      <c r="AP49">
        <v>11.529</v>
      </c>
      <c r="AQ49">
        <v>15.275</v>
      </c>
      <c r="AR49">
        <v>52.991999999999997</v>
      </c>
      <c r="AS49">
        <v>26.904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68.309866</v>
      </c>
      <c r="BA49">
        <f t="shared" si="1"/>
        <v>1886.116237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0.3322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2.16</v>
      </c>
      <c r="BQ49">
        <v>0</v>
      </c>
      <c r="BR49">
        <v>0</v>
      </c>
      <c r="BS49">
        <v>1.54</v>
      </c>
      <c r="BT49">
        <v>0</v>
      </c>
      <c r="BU49">
        <v>2.8932340000000001</v>
      </c>
      <c r="BV49">
        <v>1.3481259999999999</v>
      </c>
      <c r="BW49">
        <v>0</v>
      </c>
      <c r="BX49">
        <v>4.2765000000000004</v>
      </c>
      <c r="BY49">
        <v>0.26</v>
      </c>
      <c r="BZ49">
        <v>2.6784379999999999</v>
      </c>
      <c r="CA49">
        <v>3.5355379999999998</v>
      </c>
      <c r="CB49">
        <v>1.97</v>
      </c>
      <c r="CC49">
        <v>0.56999999999999995</v>
      </c>
      <c r="CD49">
        <v>2.27</v>
      </c>
      <c r="CE49">
        <v>0.87</v>
      </c>
      <c r="CF49">
        <v>0.09</v>
      </c>
      <c r="CG49">
        <v>3.77</v>
      </c>
      <c r="CH49">
        <v>0.20899999999999999</v>
      </c>
      <c r="CI49">
        <v>8</v>
      </c>
      <c r="CJ49">
        <v>1.92</v>
      </c>
      <c r="CK49">
        <v>1.79</v>
      </c>
      <c r="CL49">
        <v>5.3385749999999996</v>
      </c>
      <c r="CM49">
        <v>1.849688</v>
      </c>
      <c r="CN49">
        <v>0</v>
      </c>
      <c r="CO49">
        <v>3</v>
      </c>
      <c r="CP49">
        <v>0</v>
      </c>
      <c r="CQ49">
        <v>2.24878</v>
      </c>
      <c r="CR49">
        <v>3.51</v>
      </c>
      <c r="CS49">
        <v>1.9795</v>
      </c>
      <c r="CT49">
        <v>1.9268540000000001</v>
      </c>
      <c r="CU49">
        <v>1.943438</v>
      </c>
      <c r="CV49">
        <v>2.69625</v>
      </c>
      <c r="CW49">
        <v>1.333745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68.309866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218.11758599999999</v>
      </c>
      <c r="L50">
        <v>255.69437500000001</v>
      </c>
      <c r="M50">
        <v>44.997300000000003</v>
      </c>
      <c r="N50">
        <v>118.1262</v>
      </c>
      <c r="O50">
        <v>123.667</v>
      </c>
      <c r="P50">
        <v>139.31129999999999</v>
      </c>
      <c r="Q50">
        <v>0</v>
      </c>
      <c r="R50">
        <v>27.617799999999999</v>
      </c>
      <c r="S50">
        <v>17.582000000000001</v>
      </c>
      <c r="T50">
        <v>0</v>
      </c>
      <c r="U50">
        <v>348.97500000000002</v>
      </c>
      <c r="V50">
        <v>11.109</v>
      </c>
      <c r="W50">
        <v>39.379309999999997</v>
      </c>
      <c r="X50">
        <v>125.04989999999999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17.968299999999999</v>
      </c>
      <c r="AE50">
        <v>31.512</v>
      </c>
      <c r="AF50">
        <v>0</v>
      </c>
      <c r="AG50">
        <v>41.504399999999997</v>
      </c>
      <c r="AH50">
        <v>38.68</v>
      </c>
      <c r="AI50">
        <v>0</v>
      </c>
      <c r="AJ50">
        <v>0</v>
      </c>
      <c r="AK50">
        <v>52.609499999999997</v>
      </c>
      <c r="AL50">
        <v>23.24</v>
      </c>
      <c r="AM50">
        <v>0</v>
      </c>
      <c r="AN50">
        <v>0.3886</v>
      </c>
      <c r="AO50">
        <v>20.58</v>
      </c>
      <c r="AP50">
        <v>11.529</v>
      </c>
      <c r="AQ50">
        <v>15.275</v>
      </c>
      <c r="AR50">
        <v>4.4160000000000004</v>
      </c>
      <c r="AS50">
        <v>26.904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68.309866</v>
      </c>
      <c r="BA50">
        <f t="shared" si="1"/>
        <v>1837.5402369999999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0.3322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2.16</v>
      </c>
      <c r="BQ50">
        <v>0</v>
      </c>
      <c r="BR50">
        <v>0</v>
      </c>
      <c r="BS50">
        <v>1.54</v>
      </c>
      <c r="BT50">
        <v>0</v>
      </c>
      <c r="BU50">
        <v>2.8932340000000001</v>
      </c>
      <c r="BV50">
        <v>1.3481259999999999</v>
      </c>
      <c r="BW50">
        <v>0</v>
      </c>
      <c r="BX50">
        <v>4.2765000000000004</v>
      </c>
      <c r="BY50">
        <v>0.26</v>
      </c>
      <c r="BZ50">
        <v>2.6784379999999999</v>
      </c>
      <c r="CA50">
        <v>3.5355379999999998</v>
      </c>
      <c r="CB50">
        <v>1.97</v>
      </c>
      <c r="CC50">
        <v>0.56999999999999995</v>
      </c>
      <c r="CD50">
        <v>2.27</v>
      </c>
      <c r="CE50">
        <v>0.87</v>
      </c>
      <c r="CF50">
        <v>0.09</v>
      </c>
      <c r="CG50">
        <v>3.77</v>
      </c>
      <c r="CH50">
        <v>0.20899999999999999</v>
      </c>
      <c r="CI50">
        <v>8</v>
      </c>
      <c r="CJ50">
        <v>1.92</v>
      </c>
      <c r="CK50">
        <v>1.79</v>
      </c>
      <c r="CL50">
        <v>5.3385749999999996</v>
      </c>
      <c r="CM50">
        <v>1.849688</v>
      </c>
      <c r="CN50">
        <v>0</v>
      </c>
      <c r="CO50">
        <v>3</v>
      </c>
      <c r="CP50">
        <v>0</v>
      </c>
      <c r="CQ50">
        <v>2.24878</v>
      </c>
      <c r="CR50">
        <v>3.51</v>
      </c>
      <c r="CS50">
        <v>1.9795</v>
      </c>
      <c r="CT50">
        <v>1.9268540000000001</v>
      </c>
      <c r="CU50">
        <v>1.943438</v>
      </c>
      <c r="CV50">
        <v>2.69625</v>
      </c>
      <c r="CW50">
        <v>1.333745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68.309866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218.11758599999999</v>
      </c>
      <c r="L51">
        <v>255.69437500000001</v>
      </c>
      <c r="M51">
        <v>44.997300000000003</v>
      </c>
      <c r="N51">
        <v>118.1262</v>
      </c>
      <c r="O51">
        <v>123.667</v>
      </c>
      <c r="P51">
        <v>139.31129999999999</v>
      </c>
      <c r="Q51">
        <v>0</v>
      </c>
      <c r="R51">
        <v>27.617799999999999</v>
      </c>
      <c r="S51">
        <v>17.582000000000001</v>
      </c>
      <c r="T51">
        <v>0</v>
      </c>
      <c r="U51">
        <v>348.97500000000002</v>
      </c>
      <c r="V51">
        <v>11.109</v>
      </c>
      <c r="W51">
        <v>39.379309999999997</v>
      </c>
      <c r="X51">
        <v>125.04989999999999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17.968299999999999</v>
      </c>
      <c r="AE51">
        <v>31.512</v>
      </c>
      <c r="AF51">
        <v>9.0630000000000006</v>
      </c>
      <c r="AG51">
        <v>41.504399999999997</v>
      </c>
      <c r="AH51">
        <v>23.884899999999998</v>
      </c>
      <c r="AI51">
        <v>0</v>
      </c>
      <c r="AJ51">
        <v>0</v>
      </c>
      <c r="AK51">
        <v>52.609499999999997</v>
      </c>
      <c r="AL51">
        <v>23.24</v>
      </c>
      <c r="AM51">
        <v>0</v>
      </c>
      <c r="AN51">
        <v>0.3886</v>
      </c>
      <c r="AO51">
        <v>20.58</v>
      </c>
      <c r="AP51">
        <v>11.529</v>
      </c>
      <c r="AQ51">
        <v>15.275</v>
      </c>
      <c r="AR51">
        <v>4.4160000000000004</v>
      </c>
      <c r="AS51">
        <v>26.904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68.230065999999994</v>
      </c>
      <c r="BA51">
        <f t="shared" si="1"/>
        <v>1831.728337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0.3322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2.16</v>
      </c>
      <c r="BQ51">
        <v>0</v>
      </c>
      <c r="BR51">
        <v>0</v>
      </c>
      <c r="BS51">
        <v>1.54</v>
      </c>
      <c r="BT51">
        <v>0</v>
      </c>
      <c r="BU51">
        <v>2.8932340000000001</v>
      </c>
      <c r="BV51">
        <v>1.3481259999999999</v>
      </c>
      <c r="BW51">
        <v>0</v>
      </c>
      <c r="BX51">
        <v>4.2765000000000004</v>
      </c>
      <c r="BY51">
        <v>0.26</v>
      </c>
      <c r="BZ51">
        <v>2.6784379999999999</v>
      </c>
      <c r="CA51">
        <v>3.5355379999999998</v>
      </c>
      <c r="CB51">
        <v>1.97</v>
      </c>
      <c r="CC51">
        <v>0.56999999999999995</v>
      </c>
      <c r="CD51">
        <v>2.27</v>
      </c>
      <c r="CE51">
        <v>0.87</v>
      </c>
      <c r="CF51">
        <v>0.09</v>
      </c>
      <c r="CG51">
        <v>3.77</v>
      </c>
      <c r="CH51">
        <v>0.12920000000000001</v>
      </c>
      <c r="CI51">
        <v>8</v>
      </c>
      <c r="CJ51">
        <v>1.92</v>
      </c>
      <c r="CK51">
        <v>1.79</v>
      </c>
      <c r="CL51">
        <v>5.3385749999999996</v>
      </c>
      <c r="CM51">
        <v>1.849688</v>
      </c>
      <c r="CN51">
        <v>0</v>
      </c>
      <c r="CO51">
        <v>3</v>
      </c>
      <c r="CP51">
        <v>0</v>
      </c>
      <c r="CQ51">
        <v>2.24878</v>
      </c>
      <c r="CR51">
        <v>3.51</v>
      </c>
      <c r="CS51">
        <v>1.9795</v>
      </c>
      <c r="CT51">
        <v>1.9268540000000001</v>
      </c>
      <c r="CU51">
        <v>1.943438</v>
      </c>
      <c r="CV51">
        <v>2.69625</v>
      </c>
      <c r="CW51">
        <v>1.333745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68.230065999999994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218.11758599999999</v>
      </c>
      <c r="L52">
        <v>255.69437500000001</v>
      </c>
      <c r="M52">
        <v>44.997300000000003</v>
      </c>
      <c r="N52">
        <v>118.1262</v>
      </c>
      <c r="O52">
        <v>123.667</v>
      </c>
      <c r="P52">
        <v>139.31129999999999</v>
      </c>
      <c r="Q52">
        <v>0</v>
      </c>
      <c r="R52">
        <v>27.617799999999999</v>
      </c>
      <c r="S52">
        <v>17.582000000000001</v>
      </c>
      <c r="T52">
        <v>0</v>
      </c>
      <c r="U52">
        <v>348.97500000000002</v>
      </c>
      <c r="V52">
        <v>11.109</v>
      </c>
      <c r="W52">
        <v>39.379309999999997</v>
      </c>
      <c r="X52">
        <v>125.04989999999999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17.968299999999999</v>
      </c>
      <c r="AE52">
        <v>31.512</v>
      </c>
      <c r="AF52">
        <v>9.0630000000000006</v>
      </c>
      <c r="AG52">
        <v>41.504399999999997</v>
      </c>
      <c r="AH52">
        <v>23.884899999999998</v>
      </c>
      <c r="AI52">
        <v>0</v>
      </c>
      <c r="AJ52">
        <v>0</v>
      </c>
      <c r="AK52">
        <v>52.609499999999997</v>
      </c>
      <c r="AL52">
        <v>23.24</v>
      </c>
      <c r="AM52">
        <v>0</v>
      </c>
      <c r="AN52">
        <v>0.3886</v>
      </c>
      <c r="AO52">
        <v>20.58</v>
      </c>
      <c r="AP52">
        <v>11.529</v>
      </c>
      <c r="AQ52">
        <v>15.275</v>
      </c>
      <c r="AR52">
        <v>4.4160000000000004</v>
      </c>
      <c r="AS52">
        <v>5.3807999999999998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68.230065999999994</v>
      </c>
      <c r="BA52">
        <f t="shared" si="1"/>
        <v>1810.2051369999999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0.3322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2.16</v>
      </c>
      <c r="BQ52">
        <v>0</v>
      </c>
      <c r="BR52">
        <v>0</v>
      </c>
      <c r="BS52">
        <v>1.54</v>
      </c>
      <c r="BT52">
        <v>0</v>
      </c>
      <c r="BU52">
        <v>2.8932340000000001</v>
      </c>
      <c r="BV52">
        <v>1.3481259999999999</v>
      </c>
      <c r="BW52">
        <v>0</v>
      </c>
      <c r="BX52">
        <v>4.2765000000000004</v>
      </c>
      <c r="BY52">
        <v>0.26</v>
      </c>
      <c r="BZ52">
        <v>2.6784379999999999</v>
      </c>
      <c r="CA52">
        <v>3.5355379999999998</v>
      </c>
      <c r="CB52">
        <v>1.97</v>
      </c>
      <c r="CC52">
        <v>0.56999999999999995</v>
      </c>
      <c r="CD52">
        <v>2.27</v>
      </c>
      <c r="CE52">
        <v>0.87</v>
      </c>
      <c r="CF52">
        <v>0.09</v>
      </c>
      <c r="CG52">
        <v>3.77</v>
      </c>
      <c r="CH52">
        <v>0.12920000000000001</v>
      </c>
      <c r="CI52">
        <v>8</v>
      </c>
      <c r="CJ52">
        <v>1.92</v>
      </c>
      <c r="CK52">
        <v>1.79</v>
      </c>
      <c r="CL52">
        <v>5.3385749999999996</v>
      </c>
      <c r="CM52">
        <v>1.849688</v>
      </c>
      <c r="CN52">
        <v>0</v>
      </c>
      <c r="CO52">
        <v>3</v>
      </c>
      <c r="CP52">
        <v>0</v>
      </c>
      <c r="CQ52">
        <v>2.24878</v>
      </c>
      <c r="CR52">
        <v>3.51</v>
      </c>
      <c r="CS52">
        <v>1.9795</v>
      </c>
      <c r="CT52">
        <v>1.9268540000000001</v>
      </c>
      <c r="CU52">
        <v>1.943438</v>
      </c>
      <c r="CV52">
        <v>2.69625</v>
      </c>
      <c r="CW52">
        <v>1.333745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68.230065999999994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218.11758599999999</v>
      </c>
      <c r="L53">
        <v>255.69437500000001</v>
      </c>
      <c r="M53">
        <v>44.997300000000003</v>
      </c>
      <c r="N53">
        <v>118.1262</v>
      </c>
      <c r="O53">
        <v>123.667</v>
      </c>
      <c r="P53">
        <v>139.31129999999999</v>
      </c>
      <c r="Q53">
        <v>0</v>
      </c>
      <c r="R53">
        <v>27.617799999999999</v>
      </c>
      <c r="S53">
        <v>17.582000000000001</v>
      </c>
      <c r="T53">
        <v>0</v>
      </c>
      <c r="U53">
        <v>348.97500000000002</v>
      </c>
      <c r="V53">
        <v>11.109</v>
      </c>
      <c r="W53">
        <v>39.379309999999997</v>
      </c>
      <c r="X53">
        <v>125.04989999999999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17.968299999999999</v>
      </c>
      <c r="AE53">
        <v>31.512</v>
      </c>
      <c r="AF53">
        <v>9.0630000000000006</v>
      </c>
      <c r="AG53">
        <v>41.504399999999997</v>
      </c>
      <c r="AH53">
        <v>23.884899999999998</v>
      </c>
      <c r="AI53">
        <v>0</v>
      </c>
      <c r="AJ53">
        <v>0</v>
      </c>
      <c r="AK53">
        <v>52.609499999999997</v>
      </c>
      <c r="AL53">
        <v>23.24</v>
      </c>
      <c r="AM53">
        <v>0</v>
      </c>
      <c r="AN53">
        <v>0.3886</v>
      </c>
      <c r="AO53">
        <v>20.58</v>
      </c>
      <c r="AP53">
        <v>11.529</v>
      </c>
      <c r="AQ53">
        <v>15.275</v>
      </c>
      <c r="AR53">
        <v>4.4160000000000004</v>
      </c>
      <c r="AS53">
        <v>5.3807999999999998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68.230065999999994</v>
      </c>
      <c r="BA53">
        <f t="shared" si="1"/>
        <v>1810.2051369999999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0.3322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2.16</v>
      </c>
      <c r="BQ53">
        <v>0</v>
      </c>
      <c r="BR53">
        <v>0</v>
      </c>
      <c r="BS53">
        <v>1.54</v>
      </c>
      <c r="BT53">
        <v>0</v>
      </c>
      <c r="BU53">
        <v>2.8932340000000001</v>
      </c>
      <c r="BV53">
        <v>1.3481259999999999</v>
      </c>
      <c r="BW53">
        <v>0</v>
      </c>
      <c r="BX53">
        <v>4.2765000000000004</v>
      </c>
      <c r="BY53">
        <v>0.26</v>
      </c>
      <c r="BZ53">
        <v>2.6784379999999999</v>
      </c>
      <c r="CA53">
        <v>3.5355379999999998</v>
      </c>
      <c r="CB53">
        <v>1.97</v>
      </c>
      <c r="CC53">
        <v>0.56999999999999995</v>
      </c>
      <c r="CD53">
        <v>2.27</v>
      </c>
      <c r="CE53">
        <v>0.87</v>
      </c>
      <c r="CF53">
        <v>0.09</v>
      </c>
      <c r="CG53">
        <v>3.77</v>
      </c>
      <c r="CH53">
        <v>0.12920000000000001</v>
      </c>
      <c r="CI53">
        <v>8</v>
      </c>
      <c r="CJ53">
        <v>1.92</v>
      </c>
      <c r="CK53">
        <v>1.79</v>
      </c>
      <c r="CL53">
        <v>5.3385749999999996</v>
      </c>
      <c r="CM53">
        <v>1.849688</v>
      </c>
      <c r="CN53">
        <v>0</v>
      </c>
      <c r="CO53">
        <v>3</v>
      </c>
      <c r="CP53">
        <v>0</v>
      </c>
      <c r="CQ53">
        <v>2.24878</v>
      </c>
      <c r="CR53">
        <v>3.51</v>
      </c>
      <c r="CS53">
        <v>1.9795</v>
      </c>
      <c r="CT53">
        <v>1.9268540000000001</v>
      </c>
      <c r="CU53">
        <v>1.943438</v>
      </c>
      <c r="CV53">
        <v>2.69625</v>
      </c>
      <c r="CW53">
        <v>1.333745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68.230065999999994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218.11758599999999</v>
      </c>
      <c r="L54">
        <v>255.69437500000001</v>
      </c>
      <c r="M54">
        <v>44.997300000000003</v>
      </c>
      <c r="N54">
        <v>118.1262</v>
      </c>
      <c r="O54">
        <v>123.667</v>
      </c>
      <c r="P54">
        <v>139.31129999999999</v>
      </c>
      <c r="Q54">
        <v>0</v>
      </c>
      <c r="R54">
        <v>27.617799999999999</v>
      </c>
      <c r="S54">
        <v>17.582000000000001</v>
      </c>
      <c r="T54">
        <v>0</v>
      </c>
      <c r="U54">
        <v>348.97500000000002</v>
      </c>
      <c r="V54">
        <v>11.109</v>
      </c>
      <c r="W54">
        <v>39.379309999999997</v>
      </c>
      <c r="X54">
        <v>125.04989999999999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17.968299999999999</v>
      </c>
      <c r="AE54">
        <v>15.756</v>
      </c>
      <c r="AF54">
        <v>9.0630000000000006</v>
      </c>
      <c r="AG54">
        <v>41.504399999999997</v>
      </c>
      <c r="AH54">
        <v>19.34</v>
      </c>
      <c r="AI54">
        <v>0</v>
      </c>
      <c r="AJ54">
        <v>0</v>
      </c>
      <c r="AK54">
        <v>52.609499999999997</v>
      </c>
      <c r="AL54">
        <v>23.24</v>
      </c>
      <c r="AM54">
        <v>0</v>
      </c>
      <c r="AN54">
        <v>0.3886</v>
      </c>
      <c r="AO54">
        <v>20.58</v>
      </c>
      <c r="AP54">
        <v>11.529</v>
      </c>
      <c r="AQ54">
        <v>15.275</v>
      </c>
      <c r="AR54">
        <v>4.4160000000000004</v>
      </c>
      <c r="AS54">
        <v>5.3807999999999998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68.135365999999991</v>
      </c>
      <c r="BA54">
        <f t="shared" si="1"/>
        <v>1789.8095369999999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0.3322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2.16</v>
      </c>
      <c r="BQ54">
        <v>0</v>
      </c>
      <c r="BR54">
        <v>0</v>
      </c>
      <c r="BS54">
        <v>1.54</v>
      </c>
      <c r="BT54">
        <v>0</v>
      </c>
      <c r="BU54">
        <v>2.8932340000000001</v>
      </c>
      <c r="BV54">
        <v>1.3481259999999999</v>
      </c>
      <c r="BW54">
        <v>0</v>
      </c>
      <c r="BX54">
        <v>4.2765000000000004</v>
      </c>
      <c r="BY54">
        <v>0.26</v>
      </c>
      <c r="BZ54">
        <v>2.6784379999999999</v>
      </c>
      <c r="CA54">
        <v>3.5355379999999998</v>
      </c>
      <c r="CB54">
        <v>1.97</v>
      </c>
      <c r="CC54">
        <v>0.55000000000000004</v>
      </c>
      <c r="CD54">
        <v>2.2200000000000002</v>
      </c>
      <c r="CE54">
        <v>0.87</v>
      </c>
      <c r="CF54">
        <v>0.09</v>
      </c>
      <c r="CG54">
        <v>3.77</v>
      </c>
      <c r="CH54">
        <v>0.1045</v>
      </c>
      <c r="CI54">
        <v>8</v>
      </c>
      <c r="CJ54">
        <v>1.92</v>
      </c>
      <c r="CK54">
        <v>1.79</v>
      </c>
      <c r="CL54">
        <v>5.3385749999999996</v>
      </c>
      <c r="CM54">
        <v>1.849688</v>
      </c>
      <c r="CN54">
        <v>0</v>
      </c>
      <c r="CO54">
        <v>3</v>
      </c>
      <c r="CP54">
        <v>0</v>
      </c>
      <c r="CQ54">
        <v>2.24878</v>
      </c>
      <c r="CR54">
        <v>3.51</v>
      </c>
      <c r="CS54">
        <v>1.9795</v>
      </c>
      <c r="CT54">
        <v>1.9268540000000001</v>
      </c>
      <c r="CU54">
        <v>1.943438</v>
      </c>
      <c r="CV54">
        <v>2.69625</v>
      </c>
      <c r="CW54">
        <v>1.333745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68.135365999999991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218.11758599999999</v>
      </c>
      <c r="L55">
        <v>255.69437500000001</v>
      </c>
      <c r="M55">
        <v>44.997300000000003</v>
      </c>
      <c r="N55">
        <v>118.1262</v>
      </c>
      <c r="O55">
        <v>123.667</v>
      </c>
      <c r="P55">
        <v>139.31129999999999</v>
      </c>
      <c r="Q55">
        <v>0</v>
      </c>
      <c r="R55">
        <v>27.617799999999999</v>
      </c>
      <c r="S55">
        <v>17.582000000000001</v>
      </c>
      <c r="T55">
        <v>0</v>
      </c>
      <c r="U55">
        <v>348.97500000000002</v>
      </c>
      <c r="V55">
        <v>11.109</v>
      </c>
      <c r="W55">
        <v>38.279310000000002</v>
      </c>
      <c r="X55">
        <v>125.8999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17.968299999999999</v>
      </c>
      <c r="AE55">
        <v>15.756</v>
      </c>
      <c r="AF55">
        <v>9.0630000000000006</v>
      </c>
      <c r="AG55">
        <v>41.504399999999997</v>
      </c>
      <c r="AH55">
        <v>19.34</v>
      </c>
      <c r="AI55">
        <v>0</v>
      </c>
      <c r="AJ55">
        <v>0</v>
      </c>
      <c r="AK55">
        <v>52.609499999999997</v>
      </c>
      <c r="AL55">
        <v>11.62</v>
      </c>
      <c r="AM55">
        <v>0</v>
      </c>
      <c r="AN55">
        <v>0.3886</v>
      </c>
      <c r="AO55">
        <v>19.992000000000001</v>
      </c>
      <c r="AP55">
        <v>11.529</v>
      </c>
      <c r="AQ55">
        <v>15.275</v>
      </c>
      <c r="AR55">
        <v>4.4160000000000004</v>
      </c>
      <c r="AS55">
        <v>5.3807999999999998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68.135365999999991</v>
      </c>
      <c r="BA55">
        <f t="shared" si="1"/>
        <v>1777.3515369999996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0.3322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2.16</v>
      </c>
      <c r="BQ55">
        <v>0</v>
      </c>
      <c r="BR55">
        <v>0</v>
      </c>
      <c r="BS55">
        <v>1.54</v>
      </c>
      <c r="BT55">
        <v>0</v>
      </c>
      <c r="BU55">
        <v>2.8932340000000001</v>
      </c>
      <c r="BV55">
        <v>1.3481259999999999</v>
      </c>
      <c r="BW55">
        <v>0</v>
      </c>
      <c r="BX55">
        <v>4.2765000000000004</v>
      </c>
      <c r="BY55">
        <v>0.26</v>
      </c>
      <c r="BZ55">
        <v>2.6784379999999999</v>
      </c>
      <c r="CA55">
        <v>3.5355379999999998</v>
      </c>
      <c r="CB55">
        <v>1.97</v>
      </c>
      <c r="CC55">
        <v>0.55000000000000004</v>
      </c>
      <c r="CD55">
        <v>2.2200000000000002</v>
      </c>
      <c r="CE55">
        <v>0.87</v>
      </c>
      <c r="CF55">
        <v>0.09</v>
      </c>
      <c r="CG55">
        <v>3.77</v>
      </c>
      <c r="CH55">
        <v>0.1045</v>
      </c>
      <c r="CI55">
        <v>8</v>
      </c>
      <c r="CJ55">
        <v>1.92</v>
      </c>
      <c r="CK55">
        <v>1.79</v>
      </c>
      <c r="CL55">
        <v>5.3385749999999996</v>
      </c>
      <c r="CM55">
        <v>1.849688</v>
      </c>
      <c r="CN55">
        <v>0</v>
      </c>
      <c r="CO55">
        <v>3</v>
      </c>
      <c r="CP55">
        <v>0</v>
      </c>
      <c r="CQ55">
        <v>2.24878</v>
      </c>
      <c r="CR55">
        <v>3.51</v>
      </c>
      <c r="CS55">
        <v>1.9795</v>
      </c>
      <c r="CT55">
        <v>1.9268540000000001</v>
      </c>
      <c r="CU55">
        <v>1.943438</v>
      </c>
      <c r="CV55">
        <v>2.69625</v>
      </c>
      <c r="CW55">
        <v>1.333745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68.135365999999991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218.11758599999999</v>
      </c>
      <c r="L56">
        <v>255.69437500000001</v>
      </c>
      <c r="M56">
        <v>44.997300000000003</v>
      </c>
      <c r="N56">
        <v>118.1262</v>
      </c>
      <c r="O56">
        <v>123.667</v>
      </c>
      <c r="P56">
        <v>139.31129999999999</v>
      </c>
      <c r="Q56">
        <v>0</v>
      </c>
      <c r="R56">
        <v>27.617799999999999</v>
      </c>
      <c r="S56">
        <v>17.582000000000001</v>
      </c>
      <c r="T56">
        <v>0</v>
      </c>
      <c r="U56">
        <v>348.97500000000002</v>
      </c>
      <c r="V56">
        <v>11.109</v>
      </c>
      <c r="W56">
        <v>38.279310000000002</v>
      </c>
      <c r="X56">
        <v>125.8999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17.968299999999999</v>
      </c>
      <c r="AE56">
        <v>15.756</v>
      </c>
      <c r="AF56">
        <v>9.0630000000000006</v>
      </c>
      <c r="AG56">
        <v>41.504399999999997</v>
      </c>
      <c r="AH56">
        <v>19.34</v>
      </c>
      <c r="AI56">
        <v>0</v>
      </c>
      <c r="AJ56">
        <v>0</v>
      </c>
      <c r="AK56">
        <v>52.609499999999997</v>
      </c>
      <c r="AL56">
        <v>11.62</v>
      </c>
      <c r="AM56">
        <v>0</v>
      </c>
      <c r="AN56">
        <v>0.3886</v>
      </c>
      <c r="AO56">
        <v>19.992000000000001</v>
      </c>
      <c r="AP56">
        <v>11.529</v>
      </c>
      <c r="AQ56">
        <v>15.275</v>
      </c>
      <c r="AR56">
        <v>4.4160000000000004</v>
      </c>
      <c r="AS56">
        <v>5.3807999999999998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68.135365999999991</v>
      </c>
      <c r="BA56">
        <f t="shared" si="1"/>
        <v>1777.3515369999996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0.3322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2.16</v>
      </c>
      <c r="BQ56">
        <v>0</v>
      </c>
      <c r="BR56">
        <v>0</v>
      </c>
      <c r="BS56">
        <v>1.54</v>
      </c>
      <c r="BT56">
        <v>0</v>
      </c>
      <c r="BU56">
        <v>2.8932340000000001</v>
      </c>
      <c r="BV56">
        <v>1.3481259999999999</v>
      </c>
      <c r="BW56">
        <v>0</v>
      </c>
      <c r="BX56">
        <v>4.2765000000000004</v>
      </c>
      <c r="BY56">
        <v>0.26</v>
      </c>
      <c r="BZ56">
        <v>2.6784379999999999</v>
      </c>
      <c r="CA56">
        <v>3.5355379999999998</v>
      </c>
      <c r="CB56">
        <v>1.97</v>
      </c>
      <c r="CC56">
        <v>0.55000000000000004</v>
      </c>
      <c r="CD56">
        <v>2.2200000000000002</v>
      </c>
      <c r="CE56">
        <v>0.87</v>
      </c>
      <c r="CF56">
        <v>0.09</v>
      </c>
      <c r="CG56">
        <v>3.77</v>
      </c>
      <c r="CH56">
        <v>0.1045</v>
      </c>
      <c r="CI56">
        <v>8</v>
      </c>
      <c r="CJ56">
        <v>1.92</v>
      </c>
      <c r="CK56">
        <v>1.79</v>
      </c>
      <c r="CL56">
        <v>5.3385749999999996</v>
      </c>
      <c r="CM56">
        <v>1.849688</v>
      </c>
      <c r="CN56">
        <v>0</v>
      </c>
      <c r="CO56">
        <v>3</v>
      </c>
      <c r="CP56">
        <v>0</v>
      </c>
      <c r="CQ56">
        <v>2.24878</v>
      </c>
      <c r="CR56">
        <v>3.51</v>
      </c>
      <c r="CS56">
        <v>1.9795</v>
      </c>
      <c r="CT56">
        <v>1.9268540000000001</v>
      </c>
      <c r="CU56">
        <v>1.943438</v>
      </c>
      <c r="CV56">
        <v>2.69625</v>
      </c>
      <c r="CW56">
        <v>1.333745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68.135365999999991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218.11758599999999</v>
      </c>
      <c r="L57">
        <v>255.69437500000001</v>
      </c>
      <c r="M57">
        <v>44.997300000000003</v>
      </c>
      <c r="N57">
        <v>118.1262</v>
      </c>
      <c r="O57">
        <v>123.667</v>
      </c>
      <c r="P57">
        <v>139.31129999999999</v>
      </c>
      <c r="Q57">
        <v>0</v>
      </c>
      <c r="R57">
        <v>27.617799999999999</v>
      </c>
      <c r="S57">
        <v>17.582000000000001</v>
      </c>
      <c r="T57">
        <v>0</v>
      </c>
      <c r="U57">
        <v>348.97500000000002</v>
      </c>
      <c r="V57">
        <v>11.109</v>
      </c>
      <c r="W57">
        <v>38.279310000000002</v>
      </c>
      <c r="X57">
        <v>125.8999</v>
      </c>
      <c r="Y57">
        <v>0</v>
      </c>
      <c r="Z57">
        <v>0</v>
      </c>
      <c r="AA57">
        <v>0</v>
      </c>
      <c r="AB57">
        <v>0</v>
      </c>
      <c r="AC57">
        <v>9.9058399999999995</v>
      </c>
      <c r="AD57">
        <v>17.968299999999999</v>
      </c>
      <c r="AE57">
        <v>15.756</v>
      </c>
      <c r="AF57">
        <v>9.0630000000000006</v>
      </c>
      <c r="AG57">
        <v>41.504399999999997</v>
      </c>
      <c r="AH57">
        <v>23.884899999999998</v>
      </c>
      <c r="AI57">
        <v>0</v>
      </c>
      <c r="AJ57">
        <v>0</v>
      </c>
      <c r="AK57">
        <v>52.609499999999997</v>
      </c>
      <c r="AL57">
        <v>11.62</v>
      </c>
      <c r="AM57">
        <v>0</v>
      </c>
      <c r="AN57">
        <v>0.3886</v>
      </c>
      <c r="AO57">
        <v>19.992000000000001</v>
      </c>
      <c r="AP57">
        <v>11.529</v>
      </c>
      <c r="AQ57">
        <v>15.275</v>
      </c>
      <c r="AR57">
        <v>4.4160000000000004</v>
      </c>
      <c r="AS57">
        <v>5.3807999999999998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68.160066</v>
      </c>
      <c r="BA57">
        <f t="shared" si="1"/>
        <v>1791.8269769999995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0.3322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2.16</v>
      </c>
      <c r="BQ57">
        <v>0</v>
      </c>
      <c r="BR57">
        <v>0</v>
      </c>
      <c r="BS57">
        <v>1.54</v>
      </c>
      <c r="BT57">
        <v>0</v>
      </c>
      <c r="BU57">
        <v>2.8932340000000001</v>
      </c>
      <c r="BV57">
        <v>1.3481259999999999</v>
      </c>
      <c r="BW57">
        <v>0</v>
      </c>
      <c r="BX57">
        <v>4.2765000000000004</v>
      </c>
      <c r="BY57">
        <v>0.26</v>
      </c>
      <c r="BZ57">
        <v>2.6784379999999999</v>
      </c>
      <c r="CA57">
        <v>3.5355379999999998</v>
      </c>
      <c r="CB57">
        <v>1.97</v>
      </c>
      <c r="CC57">
        <v>0.55000000000000004</v>
      </c>
      <c r="CD57">
        <v>2.2200000000000002</v>
      </c>
      <c r="CE57">
        <v>0.87</v>
      </c>
      <c r="CF57">
        <v>0.09</v>
      </c>
      <c r="CG57">
        <v>3.77</v>
      </c>
      <c r="CH57">
        <v>0.12920000000000001</v>
      </c>
      <c r="CI57">
        <v>8</v>
      </c>
      <c r="CJ57">
        <v>1.92</v>
      </c>
      <c r="CK57">
        <v>1.79</v>
      </c>
      <c r="CL57">
        <v>5.3385749999999996</v>
      </c>
      <c r="CM57">
        <v>1.849688</v>
      </c>
      <c r="CN57">
        <v>0</v>
      </c>
      <c r="CO57">
        <v>3</v>
      </c>
      <c r="CP57">
        <v>0</v>
      </c>
      <c r="CQ57">
        <v>2.24878</v>
      </c>
      <c r="CR57">
        <v>3.51</v>
      </c>
      <c r="CS57">
        <v>1.9795</v>
      </c>
      <c r="CT57">
        <v>1.9268540000000001</v>
      </c>
      <c r="CU57">
        <v>1.943438</v>
      </c>
      <c r="CV57">
        <v>2.69625</v>
      </c>
      <c r="CW57">
        <v>1.333745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68.160066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218.11758599999999</v>
      </c>
      <c r="L58">
        <v>255.69437500000001</v>
      </c>
      <c r="M58">
        <v>44.997300000000003</v>
      </c>
      <c r="N58">
        <v>118.1262</v>
      </c>
      <c r="O58">
        <v>123.667</v>
      </c>
      <c r="P58">
        <v>139.31129999999999</v>
      </c>
      <c r="Q58">
        <v>0</v>
      </c>
      <c r="R58">
        <v>27.617799999999999</v>
      </c>
      <c r="S58">
        <v>17.582000000000001</v>
      </c>
      <c r="T58">
        <v>0</v>
      </c>
      <c r="U58">
        <v>348.97500000000002</v>
      </c>
      <c r="V58">
        <v>11.109</v>
      </c>
      <c r="W58">
        <v>38.279310000000002</v>
      </c>
      <c r="X58">
        <v>125.8999</v>
      </c>
      <c r="Y58">
        <v>0</v>
      </c>
      <c r="Z58">
        <v>0</v>
      </c>
      <c r="AA58">
        <v>0</v>
      </c>
      <c r="AB58">
        <v>0</v>
      </c>
      <c r="AC58">
        <v>9.9058399999999995</v>
      </c>
      <c r="AD58">
        <v>17.968299999999999</v>
      </c>
      <c r="AE58">
        <v>15.756</v>
      </c>
      <c r="AF58">
        <v>9.0630000000000006</v>
      </c>
      <c r="AG58">
        <v>41.504399999999997</v>
      </c>
      <c r="AH58">
        <v>23.884899999999998</v>
      </c>
      <c r="AI58">
        <v>0</v>
      </c>
      <c r="AJ58">
        <v>0</v>
      </c>
      <c r="AK58">
        <v>52.609499999999997</v>
      </c>
      <c r="AL58">
        <v>11.62</v>
      </c>
      <c r="AM58">
        <v>0</v>
      </c>
      <c r="AN58">
        <v>0.3886</v>
      </c>
      <c r="AO58">
        <v>19.992000000000001</v>
      </c>
      <c r="AP58">
        <v>11.529</v>
      </c>
      <c r="AQ58">
        <v>15.275</v>
      </c>
      <c r="AR58">
        <v>4.4160000000000004</v>
      </c>
      <c r="AS58">
        <v>5.3807999999999998</v>
      </c>
      <c r="AT58">
        <v>14.185255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68.160066</v>
      </c>
      <c r="BA58">
        <f t="shared" si="1"/>
        <v>1791.0154319999997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0.3322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2.16</v>
      </c>
      <c r="BQ58">
        <v>0</v>
      </c>
      <c r="BR58">
        <v>0</v>
      </c>
      <c r="BS58">
        <v>1.54</v>
      </c>
      <c r="BT58">
        <v>0</v>
      </c>
      <c r="BU58">
        <v>2.8932340000000001</v>
      </c>
      <c r="BV58">
        <v>1.3481259999999999</v>
      </c>
      <c r="BW58">
        <v>0</v>
      </c>
      <c r="BX58">
        <v>4.2765000000000004</v>
      </c>
      <c r="BY58">
        <v>0.26</v>
      </c>
      <c r="BZ58">
        <v>2.6784379999999999</v>
      </c>
      <c r="CA58">
        <v>3.5355379999999998</v>
      </c>
      <c r="CB58">
        <v>1.97</v>
      </c>
      <c r="CC58">
        <v>0.55000000000000004</v>
      </c>
      <c r="CD58">
        <v>2.2200000000000002</v>
      </c>
      <c r="CE58">
        <v>0.87</v>
      </c>
      <c r="CF58">
        <v>0.09</v>
      </c>
      <c r="CG58">
        <v>3.77</v>
      </c>
      <c r="CH58">
        <v>0.12920000000000001</v>
      </c>
      <c r="CI58">
        <v>8</v>
      </c>
      <c r="CJ58">
        <v>1.92</v>
      </c>
      <c r="CK58">
        <v>1.79</v>
      </c>
      <c r="CL58">
        <v>5.3385749999999996</v>
      </c>
      <c r="CM58">
        <v>1.849688</v>
      </c>
      <c r="CN58">
        <v>0</v>
      </c>
      <c r="CO58">
        <v>3</v>
      </c>
      <c r="CP58">
        <v>0</v>
      </c>
      <c r="CQ58">
        <v>2.24878</v>
      </c>
      <c r="CR58">
        <v>3.51</v>
      </c>
      <c r="CS58">
        <v>1.9795</v>
      </c>
      <c r="CT58">
        <v>1.9268540000000001</v>
      </c>
      <c r="CU58">
        <v>1.943438</v>
      </c>
      <c r="CV58">
        <v>2.69625</v>
      </c>
      <c r="CW58">
        <v>1.333745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68.160066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218.11758599999999</v>
      </c>
      <c r="L59">
        <v>255.69437500000001</v>
      </c>
      <c r="M59">
        <v>44.997300000000003</v>
      </c>
      <c r="N59">
        <v>118.1262</v>
      </c>
      <c r="O59">
        <v>123.667</v>
      </c>
      <c r="P59">
        <v>139.31129999999999</v>
      </c>
      <c r="Q59">
        <v>0</v>
      </c>
      <c r="R59">
        <v>27.617799999999999</v>
      </c>
      <c r="S59">
        <v>17.582000000000001</v>
      </c>
      <c r="T59">
        <v>0</v>
      </c>
      <c r="U59">
        <v>348.97500000000002</v>
      </c>
      <c r="V59">
        <v>11.109</v>
      </c>
      <c r="W59">
        <v>38.279310000000002</v>
      </c>
      <c r="X59">
        <v>125.8999</v>
      </c>
      <c r="Y59">
        <v>0</v>
      </c>
      <c r="Z59">
        <v>0</v>
      </c>
      <c r="AA59">
        <v>0</v>
      </c>
      <c r="AB59">
        <v>13.426</v>
      </c>
      <c r="AC59">
        <v>9.9058399999999995</v>
      </c>
      <c r="AD59">
        <v>17.968299999999999</v>
      </c>
      <c r="AE59">
        <v>15.756</v>
      </c>
      <c r="AF59">
        <v>9.0630000000000006</v>
      </c>
      <c r="AG59">
        <v>41.504399999999997</v>
      </c>
      <c r="AH59">
        <v>23.884899999999998</v>
      </c>
      <c r="AI59">
        <v>0</v>
      </c>
      <c r="AJ59">
        <v>0</v>
      </c>
      <c r="AK59">
        <v>52.609499999999997</v>
      </c>
      <c r="AL59">
        <v>11.62</v>
      </c>
      <c r="AM59">
        <v>0</v>
      </c>
      <c r="AN59">
        <v>0.3886</v>
      </c>
      <c r="AO59">
        <v>19.992000000000001</v>
      </c>
      <c r="AP59">
        <v>11.529</v>
      </c>
      <c r="AQ59">
        <v>15.275</v>
      </c>
      <c r="AR59">
        <v>4.4160000000000004</v>
      </c>
      <c r="AS59">
        <v>5.3807999999999998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68.160066</v>
      </c>
      <c r="BA59">
        <f t="shared" si="1"/>
        <v>1805.2529769999994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0.3322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2.16</v>
      </c>
      <c r="BQ59">
        <v>0</v>
      </c>
      <c r="BR59">
        <v>0</v>
      </c>
      <c r="BS59">
        <v>1.54</v>
      </c>
      <c r="BT59">
        <v>0</v>
      </c>
      <c r="BU59">
        <v>2.8932340000000001</v>
      </c>
      <c r="BV59">
        <v>1.3481259999999999</v>
      </c>
      <c r="BW59">
        <v>0</v>
      </c>
      <c r="BX59">
        <v>4.2765000000000004</v>
      </c>
      <c r="BY59">
        <v>0.26</v>
      </c>
      <c r="BZ59">
        <v>2.6784379999999999</v>
      </c>
      <c r="CA59">
        <v>3.5355379999999998</v>
      </c>
      <c r="CB59">
        <v>1.97</v>
      </c>
      <c r="CC59">
        <v>0.55000000000000004</v>
      </c>
      <c r="CD59">
        <v>2.2200000000000002</v>
      </c>
      <c r="CE59">
        <v>0.87</v>
      </c>
      <c r="CF59">
        <v>0.09</v>
      </c>
      <c r="CG59">
        <v>3.77</v>
      </c>
      <c r="CH59">
        <v>0.12920000000000001</v>
      </c>
      <c r="CI59">
        <v>8</v>
      </c>
      <c r="CJ59">
        <v>1.92</v>
      </c>
      <c r="CK59">
        <v>1.79</v>
      </c>
      <c r="CL59">
        <v>5.3385749999999996</v>
      </c>
      <c r="CM59">
        <v>1.849688</v>
      </c>
      <c r="CN59">
        <v>0</v>
      </c>
      <c r="CO59">
        <v>3</v>
      </c>
      <c r="CP59">
        <v>0</v>
      </c>
      <c r="CQ59">
        <v>2.24878</v>
      </c>
      <c r="CR59">
        <v>3.51</v>
      </c>
      <c r="CS59">
        <v>1.9795</v>
      </c>
      <c r="CT59">
        <v>1.9268540000000001</v>
      </c>
      <c r="CU59">
        <v>1.943438</v>
      </c>
      <c r="CV59">
        <v>2.69625</v>
      </c>
      <c r="CW59">
        <v>1.333745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68.160066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218.11758599999999</v>
      </c>
      <c r="L60">
        <v>255.69437500000001</v>
      </c>
      <c r="M60">
        <v>44.997300000000003</v>
      </c>
      <c r="N60">
        <v>118.1262</v>
      </c>
      <c r="O60">
        <v>123.667</v>
      </c>
      <c r="P60">
        <v>139.31129999999999</v>
      </c>
      <c r="Q60">
        <v>0</v>
      </c>
      <c r="R60">
        <v>27.617799999999999</v>
      </c>
      <c r="S60">
        <v>17.582000000000001</v>
      </c>
      <c r="T60">
        <v>0</v>
      </c>
      <c r="U60">
        <v>348.97500000000002</v>
      </c>
      <c r="V60">
        <v>11.109</v>
      </c>
      <c r="W60">
        <v>38.279310000000002</v>
      </c>
      <c r="X60">
        <v>125.8999</v>
      </c>
      <c r="Y60">
        <v>0</v>
      </c>
      <c r="Z60">
        <v>0</v>
      </c>
      <c r="AA60">
        <v>0</v>
      </c>
      <c r="AB60">
        <v>13.426</v>
      </c>
      <c r="AC60">
        <v>9.9058399999999995</v>
      </c>
      <c r="AD60">
        <v>17.968299999999999</v>
      </c>
      <c r="AE60">
        <v>15.756</v>
      </c>
      <c r="AF60">
        <v>9.0630000000000006</v>
      </c>
      <c r="AG60">
        <v>41.504399999999997</v>
      </c>
      <c r="AH60">
        <v>38.68</v>
      </c>
      <c r="AI60">
        <v>0</v>
      </c>
      <c r="AJ60">
        <v>0</v>
      </c>
      <c r="AK60">
        <v>52.609499999999997</v>
      </c>
      <c r="AL60">
        <v>11.62</v>
      </c>
      <c r="AM60">
        <v>0</v>
      </c>
      <c r="AN60">
        <v>0.3886</v>
      </c>
      <c r="AO60">
        <v>19.992000000000001</v>
      </c>
      <c r="AP60">
        <v>11.529</v>
      </c>
      <c r="AQ60">
        <v>15.275</v>
      </c>
      <c r="AR60">
        <v>4.4160000000000004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68.239865999999992</v>
      </c>
      <c r="BA60">
        <f t="shared" si="1"/>
        <v>1820.1278769999994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0.3322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2.16</v>
      </c>
      <c r="BQ60">
        <v>0</v>
      </c>
      <c r="BR60">
        <v>0</v>
      </c>
      <c r="BS60">
        <v>1.54</v>
      </c>
      <c r="BT60">
        <v>0</v>
      </c>
      <c r="BU60">
        <v>2.8932340000000001</v>
      </c>
      <c r="BV60">
        <v>1.3481259999999999</v>
      </c>
      <c r="BW60">
        <v>0</v>
      </c>
      <c r="BX60">
        <v>4.2765000000000004</v>
      </c>
      <c r="BY60">
        <v>0.26</v>
      </c>
      <c r="BZ60">
        <v>2.6784379999999999</v>
      </c>
      <c r="CA60">
        <v>3.5355379999999998</v>
      </c>
      <c r="CB60">
        <v>1.97</v>
      </c>
      <c r="CC60">
        <v>0.55000000000000004</v>
      </c>
      <c r="CD60">
        <v>2.2200000000000002</v>
      </c>
      <c r="CE60">
        <v>0.87</v>
      </c>
      <c r="CF60">
        <v>0.09</v>
      </c>
      <c r="CG60">
        <v>3.77</v>
      </c>
      <c r="CH60">
        <v>0.20899999999999999</v>
      </c>
      <c r="CI60">
        <v>8</v>
      </c>
      <c r="CJ60">
        <v>1.92</v>
      </c>
      <c r="CK60">
        <v>1.79</v>
      </c>
      <c r="CL60">
        <v>5.3385749999999996</v>
      </c>
      <c r="CM60">
        <v>1.849688</v>
      </c>
      <c r="CN60">
        <v>0</v>
      </c>
      <c r="CO60">
        <v>3</v>
      </c>
      <c r="CP60">
        <v>0</v>
      </c>
      <c r="CQ60">
        <v>2.24878</v>
      </c>
      <c r="CR60">
        <v>3.51</v>
      </c>
      <c r="CS60">
        <v>1.9795</v>
      </c>
      <c r="CT60">
        <v>1.9268540000000001</v>
      </c>
      <c r="CU60">
        <v>1.943438</v>
      </c>
      <c r="CV60">
        <v>2.69625</v>
      </c>
      <c r="CW60">
        <v>1.333745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68.239865999999992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218.11758599999999</v>
      </c>
      <c r="L61">
        <v>255.69437500000001</v>
      </c>
      <c r="M61">
        <v>44.997300000000003</v>
      </c>
      <c r="N61">
        <v>118.1262</v>
      </c>
      <c r="O61">
        <v>123.667</v>
      </c>
      <c r="P61">
        <v>139.31129999999999</v>
      </c>
      <c r="Q61">
        <v>0</v>
      </c>
      <c r="R61">
        <v>27.617799999999999</v>
      </c>
      <c r="S61">
        <v>17.582000000000001</v>
      </c>
      <c r="T61">
        <v>0</v>
      </c>
      <c r="U61">
        <v>348.97500000000002</v>
      </c>
      <c r="V61">
        <v>11.109</v>
      </c>
      <c r="W61">
        <v>38.279310000000002</v>
      </c>
      <c r="X61">
        <v>125.8999</v>
      </c>
      <c r="Y61">
        <v>0</v>
      </c>
      <c r="Z61">
        <v>0</v>
      </c>
      <c r="AA61">
        <v>0</v>
      </c>
      <c r="AB61">
        <v>13.426</v>
      </c>
      <c r="AC61">
        <v>9.9058399999999995</v>
      </c>
      <c r="AD61">
        <v>17.968299999999999</v>
      </c>
      <c r="AE61">
        <v>15.756</v>
      </c>
      <c r="AF61">
        <v>9.0630000000000006</v>
      </c>
      <c r="AG61">
        <v>41.504399999999997</v>
      </c>
      <c r="AH61">
        <v>71.654700000000005</v>
      </c>
      <c r="AI61">
        <v>0</v>
      </c>
      <c r="AJ61">
        <v>0</v>
      </c>
      <c r="AK61">
        <v>52.609499999999997</v>
      </c>
      <c r="AL61">
        <v>11.62</v>
      </c>
      <c r="AM61">
        <v>0</v>
      </c>
      <c r="AN61">
        <v>0.3886</v>
      </c>
      <c r="AO61">
        <v>19.992000000000001</v>
      </c>
      <c r="AP61">
        <v>11.529</v>
      </c>
      <c r="AQ61">
        <v>15.275</v>
      </c>
      <c r="AR61">
        <v>4.4160000000000004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68.418465999999995</v>
      </c>
      <c r="BA61">
        <f t="shared" si="1"/>
        <v>1853.2811769999996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0.3322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2.16</v>
      </c>
      <c r="BQ61">
        <v>0</v>
      </c>
      <c r="BR61">
        <v>0</v>
      </c>
      <c r="BS61">
        <v>1.54</v>
      </c>
      <c r="BT61">
        <v>0</v>
      </c>
      <c r="BU61">
        <v>2.8932340000000001</v>
      </c>
      <c r="BV61">
        <v>1.3481259999999999</v>
      </c>
      <c r="BW61">
        <v>0</v>
      </c>
      <c r="BX61">
        <v>4.2765000000000004</v>
      </c>
      <c r="BY61">
        <v>0.26</v>
      </c>
      <c r="BZ61">
        <v>2.6784379999999999</v>
      </c>
      <c r="CA61">
        <v>3.5355379999999998</v>
      </c>
      <c r="CB61">
        <v>1.97</v>
      </c>
      <c r="CC61">
        <v>0.55000000000000004</v>
      </c>
      <c r="CD61">
        <v>2.2200000000000002</v>
      </c>
      <c r="CE61">
        <v>0.87</v>
      </c>
      <c r="CF61">
        <v>0.09</v>
      </c>
      <c r="CG61">
        <v>3.77</v>
      </c>
      <c r="CH61">
        <v>0.3876</v>
      </c>
      <c r="CI61">
        <v>8</v>
      </c>
      <c r="CJ61">
        <v>1.92</v>
      </c>
      <c r="CK61">
        <v>1.79</v>
      </c>
      <c r="CL61">
        <v>5.3385749999999996</v>
      </c>
      <c r="CM61">
        <v>1.849688</v>
      </c>
      <c r="CN61">
        <v>0</v>
      </c>
      <c r="CO61">
        <v>3</v>
      </c>
      <c r="CP61">
        <v>0</v>
      </c>
      <c r="CQ61">
        <v>2.24878</v>
      </c>
      <c r="CR61">
        <v>3.51</v>
      </c>
      <c r="CS61">
        <v>1.9795</v>
      </c>
      <c r="CT61">
        <v>1.9268540000000001</v>
      </c>
      <c r="CU61">
        <v>1.943438</v>
      </c>
      <c r="CV61">
        <v>2.69625</v>
      </c>
      <c r="CW61">
        <v>1.333745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68.418465999999995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218.11758599999999</v>
      </c>
      <c r="L62">
        <v>255.69437500000001</v>
      </c>
      <c r="M62">
        <v>44.997300000000003</v>
      </c>
      <c r="N62">
        <v>118.1262</v>
      </c>
      <c r="O62">
        <v>123.667</v>
      </c>
      <c r="P62">
        <v>139.31129999999999</v>
      </c>
      <c r="Q62">
        <v>0</v>
      </c>
      <c r="R62">
        <v>27.617799999999999</v>
      </c>
      <c r="S62">
        <v>17.582000000000001</v>
      </c>
      <c r="T62">
        <v>0</v>
      </c>
      <c r="U62">
        <v>348.97500000000002</v>
      </c>
      <c r="V62">
        <v>11.109</v>
      </c>
      <c r="W62">
        <v>38.279310000000002</v>
      </c>
      <c r="X62">
        <v>125.8999</v>
      </c>
      <c r="Y62">
        <v>0</v>
      </c>
      <c r="Z62">
        <v>0</v>
      </c>
      <c r="AA62">
        <v>0</v>
      </c>
      <c r="AB62">
        <v>13.426</v>
      </c>
      <c r="AC62">
        <v>9.9058399999999995</v>
      </c>
      <c r="AD62">
        <v>17.968299999999999</v>
      </c>
      <c r="AE62">
        <v>15.756</v>
      </c>
      <c r="AF62">
        <v>9.0630000000000006</v>
      </c>
      <c r="AG62">
        <v>41.504399999999997</v>
      </c>
      <c r="AH62">
        <v>71.654700000000005</v>
      </c>
      <c r="AI62">
        <v>0</v>
      </c>
      <c r="AJ62">
        <v>0</v>
      </c>
      <c r="AK62">
        <v>52.609499999999997</v>
      </c>
      <c r="AL62">
        <v>11.62</v>
      </c>
      <c r="AM62">
        <v>0</v>
      </c>
      <c r="AN62">
        <v>0.3886</v>
      </c>
      <c r="AO62">
        <v>19.992000000000001</v>
      </c>
      <c r="AP62">
        <v>11.529</v>
      </c>
      <c r="AQ62">
        <v>15.275</v>
      </c>
      <c r="AR62">
        <v>4.4160000000000004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68.368465999999998</v>
      </c>
      <c r="BA62">
        <f t="shared" si="1"/>
        <v>1853.2311769999994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0.3322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2.16</v>
      </c>
      <c r="BQ62">
        <v>0</v>
      </c>
      <c r="BR62">
        <v>0</v>
      </c>
      <c r="BS62">
        <v>1.54</v>
      </c>
      <c r="BT62">
        <v>0</v>
      </c>
      <c r="BU62">
        <v>2.8932340000000001</v>
      </c>
      <c r="BV62">
        <v>1.3481259999999999</v>
      </c>
      <c r="BW62">
        <v>0</v>
      </c>
      <c r="BX62">
        <v>4.2765000000000004</v>
      </c>
      <c r="BY62">
        <v>0.26</v>
      </c>
      <c r="BZ62">
        <v>2.6784379999999999</v>
      </c>
      <c r="CA62">
        <v>3.5355379999999998</v>
      </c>
      <c r="CB62">
        <v>1.97</v>
      </c>
      <c r="CC62">
        <v>0.54</v>
      </c>
      <c r="CD62">
        <v>2.1800000000000002</v>
      </c>
      <c r="CE62">
        <v>0.87</v>
      </c>
      <c r="CF62">
        <v>0.09</v>
      </c>
      <c r="CG62">
        <v>3.77</v>
      </c>
      <c r="CH62">
        <v>0.3876</v>
      </c>
      <c r="CI62">
        <v>8</v>
      </c>
      <c r="CJ62">
        <v>1.92</v>
      </c>
      <c r="CK62">
        <v>1.79</v>
      </c>
      <c r="CL62">
        <v>5.3385749999999996</v>
      </c>
      <c r="CM62">
        <v>1.849688</v>
      </c>
      <c r="CN62">
        <v>0</v>
      </c>
      <c r="CO62">
        <v>3</v>
      </c>
      <c r="CP62">
        <v>0</v>
      </c>
      <c r="CQ62">
        <v>2.24878</v>
      </c>
      <c r="CR62">
        <v>3.51</v>
      </c>
      <c r="CS62">
        <v>1.9795</v>
      </c>
      <c r="CT62">
        <v>1.9268540000000001</v>
      </c>
      <c r="CU62">
        <v>1.943438</v>
      </c>
      <c r="CV62">
        <v>2.69625</v>
      </c>
      <c r="CW62">
        <v>1.333745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68.368465999999998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218.11758599999999</v>
      </c>
      <c r="L63">
        <v>255.69437500000001</v>
      </c>
      <c r="M63">
        <v>44.997300000000003</v>
      </c>
      <c r="N63">
        <v>118.1262</v>
      </c>
      <c r="O63">
        <v>123.667</v>
      </c>
      <c r="P63">
        <v>139.31129999999999</v>
      </c>
      <c r="Q63">
        <v>0</v>
      </c>
      <c r="R63">
        <v>27.617799999999999</v>
      </c>
      <c r="S63">
        <v>17.582000000000001</v>
      </c>
      <c r="T63">
        <v>0</v>
      </c>
      <c r="U63">
        <v>348.97500000000002</v>
      </c>
      <c r="V63">
        <v>11.109</v>
      </c>
      <c r="W63">
        <v>38.279310000000002</v>
      </c>
      <c r="X63">
        <v>125.8999</v>
      </c>
      <c r="Y63">
        <v>0</v>
      </c>
      <c r="Z63">
        <v>0</v>
      </c>
      <c r="AA63">
        <v>0</v>
      </c>
      <c r="AB63">
        <v>13.426</v>
      </c>
      <c r="AC63">
        <v>9.9058399999999995</v>
      </c>
      <c r="AD63">
        <v>17.968299999999999</v>
      </c>
      <c r="AE63">
        <v>15.756</v>
      </c>
      <c r="AF63">
        <v>9.0630000000000006</v>
      </c>
      <c r="AG63">
        <v>41.504399999999997</v>
      </c>
      <c r="AH63">
        <v>71.654700000000005</v>
      </c>
      <c r="AI63">
        <v>0</v>
      </c>
      <c r="AJ63">
        <v>0</v>
      </c>
      <c r="AK63">
        <v>52.609499999999997</v>
      </c>
      <c r="AL63">
        <v>11.62</v>
      </c>
      <c r="AM63">
        <v>0</v>
      </c>
      <c r="AN63">
        <v>0.71891000000000005</v>
      </c>
      <c r="AO63">
        <v>19.992000000000001</v>
      </c>
      <c r="AP63">
        <v>11.529</v>
      </c>
      <c r="AQ63">
        <v>15.275</v>
      </c>
      <c r="AR63">
        <v>4.4160000000000004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68.368465999999998</v>
      </c>
      <c r="BA63">
        <f t="shared" si="1"/>
        <v>1853.5614869999995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0.3322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2.16</v>
      </c>
      <c r="BQ63">
        <v>0</v>
      </c>
      <c r="BR63">
        <v>0</v>
      </c>
      <c r="BS63">
        <v>1.54</v>
      </c>
      <c r="BT63">
        <v>0</v>
      </c>
      <c r="BU63">
        <v>2.8932340000000001</v>
      </c>
      <c r="BV63">
        <v>1.3481259999999999</v>
      </c>
      <c r="BW63">
        <v>0</v>
      </c>
      <c r="BX63">
        <v>4.2765000000000004</v>
      </c>
      <c r="BY63">
        <v>0.26</v>
      </c>
      <c r="BZ63">
        <v>2.6784379999999999</v>
      </c>
      <c r="CA63">
        <v>3.5355379999999998</v>
      </c>
      <c r="CB63">
        <v>1.97</v>
      </c>
      <c r="CC63">
        <v>0.54</v>
      </c>
      <c r="CD63">
        <v>2.1800000000000002</v>
      </c>
      <c r="CE63">
        <v>0.87</v>
      </c>
      <c r="CF63">
        <v>0.09</v>
      </c>
      <c r="CG63">
        <v>3.77</v>
      </c>
      <c r="CH63">
        <v>0.3876</v>
      </c>
      <c r="CI63">
        <v>8</v>
      </c>
      <c r="CJ63">
        <v>1.92</v>
      </c>
      <c r="CK63">
        <v>1.79</v>
      </c>
      <c r="CL63">
        <v>5.3385749999999996</v>
      </c>
      <c r="CM63">
        <v>1.849688</v>
      </c>
      <c r="CN63">
        <v>0</v>
      </c>
      <c r="CO63">
        <v>3</v>
      </c>
      <c r="CP63">
        <v>0</v>
      </c>
      <c r="CQ63">
        <v>2.24878</v>
      </c>
      <c r="CR63">
        <v>3.51</v>
      </c>
      <c r="CS63">
        <v>1.9795</v>
      </c>
      <c r="CT63">
        <v>1.9268540000000001</v>
      </c>
      <c r="CU63">
        <v>1.943438</v>
      </c>
      <c r="CV63">
        <v>2.69625</v>
      </c>
      <c r="CW63">
        <v>1.333745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68.368465999999998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218.11758599999999</v>
      </c>
      <c r="L64">
        <v>255.69437500000001</v>
      </c>
      <c r="M64">
        <v>44.997300000000003</v>
      </c>
      <c r="N64">
        <v>118.1262</v>
      </c>
      <c r="O64">
        <v>123.667</v>
      </c>
      <c r="P64">
        <v>139.31129999999999</v>
      </c>
      <c r="Q64">
        <v>0</v>
      </c>
      <c r="R64">
        <v>27.617799999999999</v>
      </c>
      <c r="S64">
        <v>17.582000000000001</v>
      </c>
      <c r="T64">
        <v>0</v>
      </c>
      <c r="U64">
        <v>348.97500000000002</v>
      </c>
      <c r="V64">
        <v>11.109</v>
      </c>
      <c r="W64">
        <v>38.279310000000002</v>
      </c>
      <c r="X64">
        <v>125.8999</v>
      </c>
      <c r="Y64">
        <v>0</v>
      </c>
      <c r="Z64">
        <v>0</v>
      </c>
      <c r="AA64">
        <v>0</v>
      </c>
      <c r="AB64">
        <v>13.426</v>
      </c>
      <c r="AC64">
        <v>9.9058399999999995</v>
      </c>
      <c r="AD64">
        <v>17.968299999999999</v>
      </c>
      <c r="AE64">
        <v>15.756</v>
      </c>
      <c r="AF64">
        <v>9.0630000000000006</v>
      </c>
      <c r="AG64">
        <v>41.504399999999997</v>
      </c>
      <c r="AH64">
        <v>71.654700000000005</v>
      </c>
      <c r="AI64">
        <v>0</v>
      </c>
      <c r="AJ64">
        <v>0</v>
      </c>
      <c r="AK64">
        <v>52.609499999999997</v>
      </c>
      <c r="AL64">
        <v>11.62</v>
      </c>
      <c r="AM64">
        <v>0</v>
      </c>
      <c r="AN64">
        <v>0.71891000000000005</v>
      </c>
      <c r="AO64">
        <v>19.992000000000001</v>
      </c>
      <c r="AP64">
        <v>11.529</v>
      </c>
      <c r="AQ64">
        <v>15.275</v>
      </c>
      <c r="AR64">
        <v>4.4160000000000004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68.368465999999998</v>
      </c>
      <c r="BA64">
        <f t="shared" si="1"/>
        <v>1853.5614869999995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0.3322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2.16</v>
      </c>
      <c r="BQ64">
        <v>0</v>
      </c>
      <c r="BR64">
        <v>0</v>
      </c>
      <c r="BS64">
        <v>1.54</v>
      </c>
      <c r="BT64">
        <v>0</v>
      </c>
      <c r="BU64">
        <v>2.8932340000000001</v>
      </c>
      <c r="BV64">
        <v>1.3481259999999999</v>
      </c>
      <c r="BW64">
        <v>0</v>
      </c>
      <c r="BX64">
        <v>4.2765000000000004</v>
      </c>
      <c r="BY64">
        <v>0.26</v>
      </c>
      <c r="BZ64">
        <v>2.6784379999999999</v>
      </c>
      <c r="CA64">
        <v>3.5355379999999998</v>
      </c>
      <c r="CB64">
        <v>1.97</v>
      </c>
      <c r="CC64">
        <v>0.54</v>
      </c>
      <c r="CD64">
        <v>2.1800000000000002</v>
      </c>
      <c r="CE64">
        <v>0.87</v>
      </c>
      <c r="CF64">
        <v>0.09</v>
      </c>
      <c r="CG64">
        <v>3.77</v>
      </c>
      <c r="CH64">
        <v>0.3876</v>
      </c>
      <c r="CI64">
        <v>8</v>
      </c>
      <c r="CJ64">
        <v>1.92</v>
      </c>
      <c r="CK64">
        <v>1.79</v>
      </c>
      <c r="CL64">
        <v>5.3385749999999996</v>
      </c>
      <c r="CM64">
        <v>1.849688</v>
      </c>
      <c r="CN64">
        <v>0</v>
      </c>
      <c r="CO64">
        <v>3</v>
      </c>
      <c r="CP64">
        <v>0</v>
      </c>
      <c r="CQ64">
        <v>2.24878</v>
      </c>
      <c r="CR64">
        <v>3.51</v>
      </c>
      <c r="CS64">
        <v>1.9795</v>
      </c>
      <c r="CT64">
        <v>1.9268540000000001</v>
      </c>
      <c r="CU64">
        <v>1.943438</v>
      </c>
      <c r="CV64">
        <v>2.69625</v>
      </c>
      <c r="CW64">
        <v>1.333745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68.368465999999998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218.11758599999999</v>
      </c>
      <c r="L65">
        <v>255.69437500000001</v>
      </c>
      <c r="M65">
        <v>44.997300000000003</v>
      </c>
      <c r="N65">
        <v>118.1262</v>
      </c>
      <c r="O65">
        <v>123.667</v>
      </c>
      <c r="P65">
        <v>139.31129999999999</v>
      </c>
      <c r="Q65">
        <v>0</v>
      </c>
      <c r="R65">
        <v>27.617799999999999</v>
      </c>
      <c r="S65">
        <v>17.582000000000001</v>
      </c>
      <c r="T65">
        <v>0</v>
      </c>
      <c r="U65">
        <v>348.97500000000002</v>
      </c>
      <c r="V65">
        <v>11.109</v>
      </c>
      <c r="W65">
        <v>46.169310000000003</v>
      </c>
      <c r="X65">
        <v>147.515625</v>
      </c>
      <c r="Y65">
        <v>0</v>
      </c>
      <c r="Z65">
        <v>0</v>
      </c>
      <c r="AA65">
        <v>0</v>
      </c>
      <c r="AB65">
        <v>13.535600000000001</v>
      </c>
      <c r="AC65">
        <v>9.9058399999999995</v>
      </c>
      <c r="AD65">
        <v>17.968299999999999</v>
      </c>
      <c r="AE65">
        <v>15.756</v>
      </c>
      <c r="AF65">
        <v>9.0630000000000006</v>
      </c>
      <c r="AG65">
        <v>41.504399999999997</v>
      </c>
      <c r="AH65">
        <v>67.69</v>
      </c>
      <c r="AI65">
        <v>0</v>
      </c>
      <c r="AJ65">
        <v>0</v>
      </c>
      <c r="AK65">
        <v>52.609499999999997</v>
      </c>
      <c r="AL65">
        <v>11.62</v>
      </c>
      <c r="AM65">
        <v>0</v>
      </c>
      <c r="AN65">
        <v>0.71891000000000005</v>
      </c>
      <c r="AO65">
        <v>18.815999999999999</v>
      </c>
      <c r="AP65">
        <v>11.529</v>
      </c>
      <c r="AQ65">
        <v>15.275</v>
      </c>
      <c r="AR65">
        <v>52.991999999999997</v>
      </c>
      <c r="AS65">
        <v>5.3807999999999998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67.667565999999994</v>
      </c>
      <c r="BA65">
        <f t="shared" si="1"/>
        <v>1925.911212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0.3322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2.16</v>
      </c>
      <c r="BQ65">
        <v>0</v>
      </c>
      <c r="BR65">
        <v>0</v>
      </c>
      <c r="BS65">
        <v>1.54</v>
      </c>
      <c r="BT65">
        <v>0</v>
      </c>
      <c r="BU65">
        <v>2.8932340000000001</v>
      </c>
      <c r="BV65">
        <v>1.3481259999999999</v>
      </c>
      <c r="BW65">
        <v>0</v>
      </c>
      <c r="BX65">
        <v>4.2765000000000004</v>
      </c>
      <c r="BY65">
        <v>0.26</v>
      </c>
      <c r="BZ65">
        <v>2.6784379999999999</v>
      </c>
      <c r="CA65">
        <v>3.5355379999999998</v>
      </c>
      <c r="CB65">
        <v>1.29</v>
      </c>
      <c r="CC65">
        <v>0.54</v>
      </c>
      <c r="CD65">
        <v>2.1800000000000002</v>
      </c>
      <c r="CE65">
        <v>0.87</v>
      </c>
      <c r="CF65">
        <v>0.09</v>
      </c>
      <c r="CG65">
        <v>3.77</v>
      </c>
      <c r="CH65">
        <v>0.36670000000000003</v>
      </c>
      <c r="CI65">
        <v>8</v>
      </c>
      <c r="CJ65">
        <v>1.92</v>
      </c>
      <c r="CK65">
        <v>1.79</v>
      </c>
      <c r="CL65">
        <v>5.3385749999999996</v>
      </c>
      <c r="CM65">
        <v>1.849688</v>
      </c>
      <c r="CN65">
        <v>0</v>
      </c>
      <c r="CO65">
        <v>3</v>
      </c>
      <c r="CP65">
        <v>0</v>
      </c>
      <c r="CQ65">
        <v>2.24878</v>
      </c>
      <c r="CR65">
        <v>3.51</v>
      </c>
      <c r="CS65">
        <v>1.9795</v>
      </c>
      <c r="CT65">
        <v>1.9268540000000001</v>
      </c>
      <c r="CU65">
        <v>1.943438</v>
      </c>
      <c r="CV65">
        <v>2.69625</v>
      </c>
      <c r="CW65">
        <v>1.333745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67.667565999999994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218.11758599999999</v>
      </c>
      <c r="L66">
        <v>255.69437500000001</v>
      </c>
      <c r="M66">
        <v>44.997300000000003</v>
      </c>
      <c r="N66">
        <v>118.1262</v>
      </c>
      <c r="O66">
        <v>123.667</v>
      </c>
      <c r="P66">
        <v>139.31129999999999</v>
      </c>
      <c r="Q66">
        <v>0</v>
      </c>
      <c r="R66">
        <v>27.617799999999999</v>
      </c>
      <c r="S66">
        <v>17.582000000000001</v>
      </c>
      <c r="T66">
        <v>0</v>
      </c>
      <c r="U66">
        <v>348.97500000000002</v>
      </c>
      <c r="V66">
        <v>15.548957</v>
      </c>
      <c r="W66">
        <v>46.169310000000003</v>
      </c>
      <c r="X66">
        <v>147.515625</v>
      </c>
      <c r="Y66">
        <v>0</v>
      </c>
      <c r="Z66">
        <v>6.5537999999999998</v>
      </c>
      <c r="AA66">
        <v>0</v>
      </c>
      <c r="AB66">
        <v>13.535600000000001</v>
      </c>
      <c r="AC66">
        <v>9.9058399999999995</v>
      </c>
      <c r="AD66">
        <v>17.968299999999999</v>
      </c>
      <c r="AE66">
        <v>15.756</v>
      </c>
      <c r="AF66">
        <v>9.0630000000000006</v>
      </c>
      <c r="AG66">
        <v>41.504399999999997</v>
      </c>
      <c r="AH66">
        <v>67.69</v>
      </c>
      <c r="AI66">
        <v>0</v>
      </c>
      <c r="AJ66">
        <v>0</v>
      </c>
      <c r="AK66">
        <v>52.609499999999997</v>
      </c>
      <c r="AL66">
        <v>11.62</v>
      </c>
      <c r="AM66">
        <v>0</v>
      </c>
      <c r="AN66">
        <v>0.71891000000000005</v>
      </c>
      <c r="AO66">
        <v>18.815999999999999</v>
      </c>
      <c r="AP66">
        <v>11.529</v>
      </c>
      <c r="AQ66">
        <v>30.55</v>
      </c>
      <c r="AR66">
        <v>52.991999999999997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67.891565999999997</v>
      </c>
      <c r="BA66">
        <f t="shared" si="1"/>
        <v>1952.4039689999997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0.3322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2.16</v>
      </c>
      <c r="BQ66">
        <v>0</v>
      </c>
      <c r="BR66">
        <v>0</v>
      </c>
      <c r="BS66">
        <v>1.54</v>
      </c>
      <c r="BT66">
        <v>0.224</v>
      </c>
      <c r="BU66">
        <v>2.8932340000000001</v>
      </c>
      <c r="BV66">
        <v>1.3481259999999999</v>
      </c>
      <c r="BW66">
        <v>0</v>
      </c>
      <c r="BX66">
        <v>4.2765000000000004</v>
      </c>
      <c r="BY66">
        <v>0.26</v>
      </c>
      <c r="BZ66">
        <v>2.6784379999999999</v>
      </c>
      <c r="CA66">
        <v>3.5355379999999998</v>
      </c>
      <c r="CB66">
        <v>1.29</v>
      </c>
      <c r="CC66">
        <v>0.54</v>
      </c>
      <c r="CD66">
        <v>2.1800000000000002</v>
      </c>
      <c r="CE66">
        <v>0.87</v>
      </c>
      <c r="CF66">
        <v>0.09</v>
      </c>
      <c r="CG66">
        <v>3.77</v>
      </c>
      <c r="CH66">
        <v>0.36670000000000003</v>
      </c>
      <c r="CI66">
        <v>8</v>
      </c>
      <c r="CJ66">
        <v>1.92</v>
      </c>
      <c r="CK66">
        <v>1.79</v>
      </c>
      <c r="CL66">
        <v>5.3385749999999996</v>
      </c>
      <c r="CM66">
        <v>1.849688</v>
      </c>
      <c r="CN66">
        <v>0</v>
      </c>
      <c r="CO66">
        <v>3</v>
      </c>
      <c r="CP66">
        <v>0</v>
      </c>
      <c r="CQ66">
        <v>2.24878</v>
      </c>
      <c r="CR66">
        <v>3.51</v>
      </c>
      <c r="CS66">
        <v>1.9795</v>
      </c>
      <c r="CT66">
        <v>1.9268540000000001</v>
      </c>
      <c r="CU66">
        <v>1.943438</v>
      </c>
      <c r="CV66">
        <v>2.69625</v>
      </c>
      <c r="CW66">
        <v>1.333745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67.891565999999997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218.11758599999999</v>
      </c>
      <c r="L67">
        <v>255.69437500000001</v>
      </c>
      <c r="M67">
        <v>44.997300000000003</v>
      </c>
      <c r="N67">
        <v>118.1262</v>
      </c>
      <c r="O67">
        <v>123.667</v>
      </c>
      <c r="P67">
        <v>139.31129999999999</v>
      </c>
      <c r="Q67">
        <v>0</v>
      </c>
      <c r="R67">
        <v>27.617799999999999</v>
      </c>
      <c r="S67">
        <v>17.582000000000001</v>
      </c>
      <c r="T67">
        <v>0</v>
      </c>
      <c r="U67">
        <v>348.97500000000002</v>
      </c>
      <c r="V67">
        <v>15.548957</v>
      </c>
      <c r="W67">
        <v>46.169310000000003</v>
      </c>
      <c r="X67">
        <v>147.515625</v>
      </c>
      <c r="Y67">
        <v>0</v>
      </c>
      <c r="Z67">
        <v>6.5537999999999998</v>
      </c>
      <c r="AA67">
        <v>0</v>
      </c>
      <c r="AB67">
        <v>13.535600000000001</v>
      </c>
      <c r="AC67">
        <v>9.9058399999999995</v>
      </c>
      <c r="AD67">
        <v>17.968299999999999</v>
      </c>
      <c r="AE67">
        <v>15.756</v>
      </c>
      <c r="AF67">
        <v>9.0630000000000006</v>
      </c>
      <c r="AG67">
        <v>41.504399999999997</v>
      </c>
      <c r="AH67">
        <v>67.69</v>
      </c>
      <c r="AI67">
        <v>0</v>
      </c>
      <c r="AJ67">
        <v>0</v>
      </c>
      <c r="AK67">
        <v>52.609499999999997</v>
      </c>
      <c r="AL67">
        <v>23.24</v>
      </c>
      <c r="AM67">
        <v>0</v>
      </c>
      <c r="AN67">
        <v>0.71891000000000005</v>
      </c>
      <c r="AO67">
        <v>18.815999999999999</v>
      </c>
      <c r="AP67">
        <v>11.529</v>
      </c>
      <c r="AQ67">
        <v>30.55</v>
      </c>
      <c r="AR67">
        <v>2.76</v>
      </c>
      <c r="AS67">
        <v>5.3807999999999998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67.881565999999992</v>
      </c>
      <c r="BA67">
        <f t="shared" si="1"/>
        <v>1913.7819689999999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0.3322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2.16</v>
      </c>
      <c r="BQ67">
        <v>0</v>
      </c>
      <c r="BR67">
        <v>0</v>
      </c>
      <c r="BS67">
        <v>1.54</v>
      </c>
      <c r="BT67">
        <v>0.224</v>
      </c>
      <c r="BU67">
        <v>2.8932340000000001</v>
      </c>
      <c r="BV67">
        <v>1.3481259999999999</v>
      </c>
      <c r="BW67">
        <v>0</v>
      </c>
      <c r="BX67">
        <v>4.2765000000000004</v>
      </c>
      <c r="BY67">
        <v>0.26</v>
      </c>
      <c r="BZ67">
        <v>2.6784379999999999</v>
      </c>
      <c r="CA67">
        <v>3.5355379999999998</v>
      </c>
      <c r="CB67">
        <v>1.29</v>
      </c>
      <c r="CC67">
        <v>0.54</v>
      </c>
      <c r="CD67">
        <v>2.1800000000000002</v>
      </c>
      <c r="CE67">
        <v>0.87</v>
      </c>
      <c r="CF67">
        <v>0.08</v>
      </c>
      <c r="CG67">
        <v>3.77</v>
      </c>
      <c r="CH67">
        <v>0.36670000000000003</v>
      </c>
      <c r="CI67">
        <v>8</v>
      </c>
      <c r="CJ67">
        <v>1.92</v>
      </c>
      <c r="CK67">
        <v>1.79</v>
      </c>
      <c r="CL67">
        <v>5.3385749999999996</v>
      </c>
      <c r="CM67">
        <v>1.849688</v>
      </c>
      <c r="CN67">
        <v>0</v>
      </c>
      <c r="CO67">
        <v>3</v>
      </c>
      <c r="CP67">
        <v>0</v>
      </c>
      <c r="CQ67">
        <v>2.24878</v>
      </c>
      <c r="CR67">
        <v>3.51</v>
      </c>
      <c r="CS67">
        <v>1.9795</v>
      </c>
      <c r="CT67">
        <v>1.9268540000000001</v>
      </c>
      <c r="CU67">
        <v>1.943438</v>
      </c>
      <c r="CV67">
        <v>2.69625</v>
      </c>
      <c r="CW67">
        <v>1.333745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67.881565999999992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218.11758599999999</v>
      </c>
      <c r="L68">
        <v>255.69437500000001</v>
      </c>
      <c r="M68">
        <v>44.997300000000003</v>
      </c>
      <c r="N68">
        <v>118.1262</v>
      </c>
      <c r="O68">
        <v>123.667</v>
      </c>
      <c r="P68">
        <v>139.31129999999999</v>
      </c>
      <c r="Q68">
        <v>0</v>
      </c>
      <c r="R68">
        <v>27.617799999999999</v>
      </c>
      <c r="S68">
        <v>17.582000000000001</v>
      </c>
      <c r="T68">
        <v>0</v>
      </c>
      <c r="U68">
        <v>348.97500000000002</v>
      </c>
      <c r="V68">
        <v>15.548957</v>
      </c>
      <c r="W68">
        <v>46.169310000000003</v>
      </c>
      <c r="X68">
        <v>147.515625</v>
      </c>
      <c r="Y68">
        <v>0</v>
      </c>
      <c r="Z68">
        <v>6.5537999999999998</v>
      </c>
      <c r="AA68">
        <v>0</v>
      </c>
      <c r="AB68">
        <v>13.535600000000001</v>
      </c>
      <c r="AC68">
        <v>9.9058399999999995</v>
      </c>
      <c r="AD68">
        <v>17.968299999999999</v>
      </c>
      <c r="AE68">
        <v>15.756</v>
      </c>
      <c r="AF68">
        <v>9.0630000000000006</v>
      </c>
      <c r="AG68">
        <v>41.504399999999997</v>
      </c>
      <c r="AH68">
        <v>67.69</v>
      </c>
      <c r="AI68">
        <v>0</v>
      </c>
      <c r="AJ68">
        <v>0</v>
      </c>
      <c r="AK68">
        <v>52.609499999999997</v>
      </c>
      <c r="AL68">
        <v>23.24</v>
      </c>
      <c r="AM68">
        <v>0</v>
      </c>
      <c r="AN68">
        <v>0.71891000000000005</v>
      </c>
      <c r="AO68">
        <v>18.815999999999999</v>
      </c>
      <c r="AP68">
        <v>11.529</v>
      </c>
      <c r="AQ68">
        <v>48.164999999999999</v>
      </c>
      <c r="AR68">
        <v>2.76</v>
      </c>
      <c r="AS68">
        <v>5.3807999999999998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67.881565999999992</v>
      </c>
      <c r="BA68">
        <f t="shared" ref="BA68:BA99" si="4">SUM(B68:AZ68)</f>
        <v>1931.3969689999999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0.3322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2.16</v>
      </c>
      <c r="BQ68">
        <v>0</v>
      </c>
      <c r="BR68">
        <v>0</v>
      </c>
      <c r="BS68">
        <v>1.54</v>
      </c>
      <c r="BT68">
        <v>0.224</v>
      </c>
      <c r="BU68">
        <v>2.8932340000000001</v>
      </c>
      <c r="BV68">
        <v>1.3481259999999999</v>
      </c>
      <c r="BW68">
        <v>0</v>
      </c>
      <c r="BX68">
        <v>4.2765000000000004</v>
      </c>
      <c r="BY68">
        <v>0.26</v>
      </c>
      <c r="BZ68">
        <v>2.6784379999999999</v>
      </c>
      <c r="CA68">
        <v>3.5355379999999998</v>
      </c>
      <c r="CB68">
        <v>1.29</v>
      </c>
      <c r="CC68">
        <v>0.54</v>
      </c>
      <c r="CD68">
        <v>2.1800000000000002</v>
      </c>
      <c r="CE68">
        <v>0.87</v>
      </c>
      <c r="CF68">
        <v>0.08</v>
      </c>
      <c r="CG68">
        <v>3.77</v>
      </c>
      <c r="CH68">
        <v>0.36670000000000003</v>
      </c>
      <c r="CI68">
        <v>8</v>
      </c>
      <c r="CJ68">
        <v>1.92</v>
      </c>
      <c r="CK68">
        <v>1.79</v>
      </c>
      <c r="CL68">
        <v>5.3385749999999996</v>
      </c>
      <c r="CM68">
        <v>1.849688</v>
      </c>
      <c r="CN68">
        <v>0</v>
      </c>
      <c r="CO68">
        <v>3</v>
      </c>
      <c r="CP68">
        <v>0</v>
      </c>
      <c r="CQ68">
        <v>2.24878</v>
      </c>
      <c r="CR68">
        <v>3.51</v>
      </c>
      <c r="CS68">
        <v>1.9795</v>
      </c>
      <c r="CT68">
        <v>1.9268540000000001</v>
      </c>
      <c r="CU68">
        <v>1.943438</v>
      </c>
      <c r="CV68">
        <v>2.69625</v>
      </c>
      <c r="CW68">
        <v>1.333745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67.881565999999992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218.11758599999999</v>
      </c>
      <c r="L69">
        <v>255.69437500000001</v>
      </c>
      <c r="M69">
        <v>44.997300000000003</v>
      </c>
      <c r="N69">
        <v>118.1262</v>
      </c>
      <c r="O69">
        <v>123.667</v>
      </c>
      <c r="P69">
        <v>139.31129999999999</v>
      </c>
      <c r="Q69">
        <v>0</v>
      </c>
      <c r="R69">
        <v>27.617799999999999</v>
      </c>
      <c r="S69">
        <v>17.582000000000001</v>
      </c>
      <c r="T69">
        <v>0</v>
      </c>
      <c r="U69">
        <v>348.97500000000002</v>
      </c>
      <c r="V69">
        <v>15.548957</v>
      </c>
      <c r="W69">
        <v>46.169310000000003</v>
      </c>
      <c r="X69">
        <v>147.515625</v>
      </c>
      <c r="Y69">
        <v>0</v>
      </c>
      <c r="Z69">
        <v>6.5537999999999998</v>
      </c>
      <c r="AA69">
        <v>0</v>
      </c>
      <c r="AB69">
        <v>13.535600000000001</v>
      </c>
      <c r="AC69">
        <v>9.9058399999999995</v>
      </c>
      <c r="AD69">
        <v>17.968299999999999</v>
      </c>
      <c r="AE69">
        <v>15.756</v>
      </c>
      <c r="AF69">
        <v>9.0630000000000006</v>
      </c>
      <c r="AG69">
        <v>41.504399999999997</v>
      </c>
      <c r="AH69">
        <v>67.69</v>
      </c>
      <c r="AI69">
        <v>0</v>
      </c>
      <c r="AJ69">
        <v>0</v>
      </c>
      <c r="AK69">
        <v>52.609499999999997</v>
      </c>
      <c r="AL69">
        <v>23.24</v>
      </c>
      <c r="AM69">
        <v>0</v>
      </c>
      <c r="AN69">
        <v>0.73834</v>
      </c>
      <c r="AO69">
        <v>18.815999999999999</v>
      </c>
      <c r="AP69">
        <v>11.529</v>
      </c>
      <c r="AQ69">
        <v>48.164999999999999</v>
      </c>
      <c r="AR69">
        <v>2.76</v>
      </c>
      <c r="AS69">
        <v>5.3807999999999998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67.651566000000003</v>
      </c>
      <c r="BA69">
        <f t="shared" si="4"/>
        <v>1931.1863989999999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0.3322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2.16</v>
      </c>
      <c r="BQ69">
        <v>0</v>
      </c>
      <c r="BR69">
        <v>0</v>
      </c>
      <c r="BS69">
        <v>1.54</v>
      </c>
      <c r="BT69">
        <v>0.224</v>
      </c>
      <c r="BU69">
        <v>2.8932340000000001</v>
      </c>
      <c r="BV69">
        <v>1.3481259999999999</v>
      </c>
      <c r="BW69">
        <v>0</v>
      </c>
      <c r="BX69">
        <v>4.2765000000000004</v>
      </c>
      <c r="BY69">
        <v>0.26</v>
      </c>
      <c r="BZ69">
        <v>2.6784379999999999</v>
      </c>
      <c r="CA69">
        <v>3.5355379999999998</v>
      </c>
      <c r="CB69">
        <v>1.29</v>
      </c>
      <c r="CC69">
        <v>0.48</v>
      </c>
      <c r="CD69">
        <v>2.0099999999999998</v>
      </c>
      <c r="CE69">
        <v>0.87</v>
      </c>
      <c r="CF69">
        <v>0.08</v>
      </c>
      <c r="CG69">
        <v>3.77</v>
      </c>
      <c r="CH69">
        <v>0.36670000000000003</v>
      </c>
      <c r="CI69">
        <v>8</v>
      </c>
      <c r="CJ69">
        <v>1.92</v>
      </c>
      <c r="CK69">
        <v>1.79</v>
      </c>
      <c r="CL69">
        <v>5.3385749999999996</v>
      </c>
      <c r="CM69">
        <v>1.849688</v>
      </c>
      <c r="CN69">
        <v>0</v>
      </c>
      <c r="CO69">
        <v>3</v>
      </c>
      <c r="CP69">
        <v>0</v>
      </c>
      <c r="CQ69">
        <v>2.24878</v>
      </c>
      <c r="CR69">
        <v>3.51</v>
      </c>
      <c r="CS69">
        <v>1.9795</v>
      </c>
      <c r="CT69">
        <v>1.9268540000000001</v>
      </c>
      <c r="CU69">
        <v>1.943438</v>
      </c>
      <c r="CV69">
        <v>2.69625</v>
      </c>
      <c r="CW69">
        <v>1.333745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67.651566000000003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218.11758599999999</v>
      </c>
      <c r="L70">
        <v>275.69437499999998</v>
      </c>
      <c r="M70">
        <v>44.997300000000003</v>
      </c>
      <c r="N70">
        <v>118.1262</v>
      </c>
      <c r="O70">
        <v>123.667</v>
      </c>
      <c r="P70">
        <v>139.31129999999999</v>
      </c>
      <c r="Q70">
        <v>0</v>
      </c>
      <c r="R70">
        <v>27.617799999999999</v>
      </c>
      <c r="S70">
        <v>21.678100000000001</v>
      </c>
      <c r="T70">
        <v>0</v>
      </c>
      <c r="U70">
        <v>348.97500000000002</v>
      </c>
      <c r="V70">
        <v>18.148257000000001</v>
      </c>
      <c r="W70">
        <v>46.169310000000003</v>
      </c>
      <c r="X70">
        <v>147.515625</v>
      </c>
      <c r="Y70">
        <v>0</v>
      </c>
      <c r="Z70">
        <v>6.5537999999999998</v>
      </c>
      <c r="AA70">
        <v>0</v>
      </c>
      <c r="AB70">
        <v>13.535600000000001</v>
      </c>
      <c r="AC70">
        <v>9.9058399999999995</v>
      </c>
      <c r="AD70">
        <v>17.968299999999999</v>
      </c>
      <c r="AE70">
        <v>15.756</v>
      </c>
      <c r="AF70">
        <v>9.0630000000000006</v>
      </c>
      <c r="AG70">
        <v>41.504399999999997</v>
      </c>
      <c r="AH70">
        <v>67.69</v>
      </c>
      <c r="AI70">
        <v>0</v>
      </c>
      <c r="AJ70">
        <v>0</v>
      </c>
      <c r="AK70">
        <v>52.609499999999997</v>
      </c>
      <c r="AL70">
        <v>23.24</v>
      </c>
      <c r="AM70">
        <v>5.3196000000000003</v>
      </c>
      <c r="AN70">
        <v>0.73834</v>
      </c>
      <c r="AO70">
        <v>18.815999999999999</v>
      </c>
      <c r="AP70">
        <v>11.529</v>
      </c>
      <c r="AQ70">
        <v>48.164999999999999</v>
      </c>
      <c r="AR70">
        <v>2.76</v>
      </c>
      <c r="AS70">
        <v>5.3807999999999998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67.651566000000003</v>
      </c>
      <c r="BA70">
        <f t="shared" si="4"/>
        <v>1963.201399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0.3322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2.16</v>
      </c>
      <c r="BQ70">
        <v>0</v>
      </c>
      <c r="BR70">
        <v>0</v>
      </c>
      <c r="BS70">
        <v>1.54</v>
      </c>
      <c r="BT70">
        <v>0.224</v>
      </c>
      <c r="BU70">
        <v>2.8932340000000001</v>
      </c>
      <c r="BV70">
        <v>1.3481259999999999</v>
      </c>
      <c r="BW70">
        <v>0</v>
      </c>
      <c r="BX70">
        <v>4.2765000000000004</v>
      </c>
      <c r="BY70">
        <v>0.26</v>
      </c>
      <c r="BZ70">
        <v>2.6784379999999999</v>
      </c>
      <c r="CA70">
        <v>3.5355379999999998</v>
      </c>
      <c r="CB70">
        <v>1.29</v>
      </c>
      <c r="CC70">
        <v>0.48</v>
      </c>
      <c r="CD70">
        <v>2.0099999999999998</v>
      </c>
      <c r="CE70">
        <v>0.87</v>
      </c>
      <c r="CF70">
        <v>0.08</v>
      </c>
      <c r="CG70">
        <v>3.77</v>
      </c>
      <c r="CH70">
        <v>0.36670000000000003</v>
      </c>
      <c r="CI70">
        <v>8</v>
      </c>
      <c r="CJ70">
        <v>1.92</v>
      </c>
      <c r="CK70">
        <v>1.79</v>
      </c>
      <c r="CL70">
        <v>5.3385749999999996</v>
      </c>
      <c r="CM70">
        <v>1.849688</v>
      </c>
      <c r="CN70">
        <v>0</v>
      </c>
      <c r="CO70">
        <v>3</v>
      </c>
      <c r="CP70">
        <v>0</v>
      </c>
      <c r="CQ70">
        <v>2.24878</v>
      </c>
      <c r="CR70">
        <v>3.51</v>
      </c>
      <c r="CS70">
        <v>1.9795</v>
      </c>
      <c r="CT70">
        <v>1.9268540000000001</v>
      </c>
      <c r="CU70">
        <v>1.943438</v>
      </c>
      <c r="CV70">
        <v>2.69625</v>
      </c>
      <c r="CW70">
        <v>1.333745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67.651566000000003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218.11758599999999</v>
      </c>
      <c r="L71">
        <v>325.69437499999998</v>
      </c>
      <c r="M71">
        <v>44.997300000000003</v>
      </c>
      <c r="N71">
        <v>118.1262</v>
      </c>
      <c r="O71">
        <v>123.667</v>
      </c>
      <c r="P71">
        <v>139.31129999999999</v>
      </c>
      <c r="Q71">
        <v>0</v>
      </c>
      <c r="R71">
        <v>27.617799999999999</v>
      </c>
      <c r="S71">
        <v>21.678100000000001</v>
      </c>
      <c r="T71">
        <v>0</v>
      </c>
      <c r="U71">
        <v>348.97500000000002</v>
      </c>
      <c r="V71">
        <v>18.148257000000001</v>
      </c>
      <c r="W71">
        <v>46.169310000000003</v>
      </c>
      <c r="X71">
        <v>147.515625</v>
      </c>
      <c r="Y71">
        <v>0</v>
      </c>
      <c r="Z71">
        <v>1.1000000000000001</v>
      </c>
      <c r="AA71">
        <v>0</v>
      </c>
      <c r="AB71">
        <v>13.535600000000001</v>
      </c>
      <c r="AC71">
        <v>9.9058399999999995</v>
      </c>
      <c r="AD71">
        <v>18.697839999999999</v>
      </c>
      <c r="AE71">
        <v>15.756</v>
      </c>
      <c r="AF71">
        <v>9.0630000000000006</v>
      </c>
      <c r="AG71">
        <v>41.504399999999997</v>
      </c>
      <c r="AH71">
        <v>67.69</v>
      </c>
      <c r="AI71">
        <v>0</v>
      </c>
      <c r="AJ71">
        <v>0</v>
      </c>
      <c r="AK71">
        <v>52.609499999999997</v>
      </c>
      <c r="AL71">
        <v>23.24</v>
      </c>
      <c r="AM71">
        <v>5.40144</v>
      </c>
      <c r="AN71">
        <v>0.73834</v>
      </c>
      <c r="AO71">
        <v>18.815999999999999</v>
      </c>
      <c r="AP71">
        <v>11.529</v>
      </c>
      <c r="AQ71">
        <v>64.22</v>
      </c>
      <c r="AR71">
        <v>2.76</v>
      </c>
      <c r="AS71">
        <v>5.3807999999999998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67.651566000000003</v>
      </c>
      <c r="BA71">
        <f t="shared" si="4"/>
        <v>2024.6139790000002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0.3322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2.16</v>
      </c>
      <c r="BQ71">
        <v>0</v>
      </c>
      <c r="BR71">
        <v>0</v>
      </c>
      <c r="BS71">
        <v>1.54</v>
      </c>
      <c r="BT71">
        <v>0.224</v>
      </c>
      <c r="BU71">
        <v>2.8932340000000001</v>
      </c>
      <c r="BV71">
        <v>1.3481259999999999</v>
      </c>
      <c r="BW71">
        <v>0</v>
      </c>
      <c r="BX71">
        <v>4.2765000000000004</v>
      </c>
      <c r="BY71">
        <v>0.26</v>
      </c>
      <c r="BZ71">
        <v>2.6784379999999999</v>
      </c>
      <c r="CA71">
        <v>3.5355379999999998</v>
      </c>
      <c r="CB71">
        <v>1.29</v>
      </c>
      <c r="CC71">
        <v>0.48</v>
      </c>
      <c r="CD71">
        <v>2.0099999999999998</v>
      </c>
      <c r="CE71">
        <v>0.87</v>
      </c>
      <c r="CF71">
        <v>0.08</v>
      </c>
      <c r="CG71">
        <v>3.77</v>
      </c>
      <c r="CH71">
        <v>0.36670000000000003</v>
      </c>
      <c r="CI71">
        <v>8</v>
      </c>
      <c r="CJ71">
        <v>1.92</v>
      </c>
      <c r="CK71">
        <v>1.79</v>
      </c>
      <c r="CL71">
        <v>5.3385749999999996</v>
      </c>
      <c r="CM71">
        <v>1.849688</v>
      </c>
      <c r="CN71">
        <v>0</v>
      </c>
      <c r="CO71">
        <v>3</v>
      </c>
      <c r="CP71">
        <v>0</v>
      </c>
      <c r="CQ71">
        <v>2.24878</v>
      </c>
      <c r="CR71">
        <v>3.51</v>
      </c>
      <c r="CS71">
        <v>1.9795</v>
      </c>
      <c r="CT71">
        <v>1.9268540000000001</v>
      </c>
      <c r="CU71">
        <v>1.943438</v>
      </c>
      <c r="CV71">
        <v>2.69625</v>
      </c>
      <c r="CW71">
        <v>1.333745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67.651566000000003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218.11758599999999</v>
      </c>
      <c r="L72">
        <v>375.69437499999998</v>
      </c>
      <c r="M72">
        <v>44.997300000000003</v>
      </c>
      <c r="N72">
        <v>118.1262</v>
      </c>
      <c r="O72">
        <v>123.667</v>
      </c>
      <c r="P72">
        <v>139.31129999999999</v>
      </c>
      <c r="Q72">
        <v>0</v>
      </c>
      <c r="R72">
        <v>27.617799999999999</v>
      </c>
      <c r="S72">
        <v>21.678100000000001</v>
      </c>
      <c r="T72">
        <v>0</v>
      </c>
      <c r="U72">
        <v>348.97500000000002</v>
      </c>
      <c r="V72">
        <v>18.148257000000001</v>
      </c>
      <c r="W72">
        <v>46.169310000000003</v>
      </c>
      <c r="X72">
        <v>147.515625</v>
      </c>
      <c r="Y72">
        <v>0</v>
      </c>
      <c r="Z72">
        <v>1.1000000000000001</v>
      </c>
      <c r="AA72">
        <v>7.0309999999999997</v>
      </c>
      <c r="AB72">
        <v>13.535600000000001</v>
      </c>
      <c r="AC72">
        <v>9.9058399999999995</v>
      </c>
      <c r="AD72">
        <v>18.697839999999999</v>
      </c>
      <c r="AE72">
        <v>15.756</v>
      </c>
      <c r="AF72">
        <v>9.0630000000000006</v>
      </c>
      <c r="AG72">
        <v>41.504399999999997</v>
      </c>
      <c r="AH72">
        <v>67.69</v>
      </c>
      <c r="AI72">
        <v>0</v>
      </c>
      <c r="AJ72">
        <v>0</v>
      </c>
      <c r="AK72">
        <v>52.609499999999997</v>
      </c>
      <c r="AL72">
        <v>23.24</v>
      </c>
      <c r="AM72">
        <v>5.40144</v>
      </c>
      <c r="AN72">
        <v>0.73834</v>
      </c>
      <c r="AO72">
        <v>18.815999999999999</v>
      </c>
      <c r="AP72">
        <v>11.529</v>
      </c>
      <c r="AQ72">
        <v>64.22</v>
      </c>
      <c r="AR72">
        <v>2.76</v>
      </c>
      <c r="AS72">
        <v>5.3807999999999998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67.651566000000003</v>
      </c>
      <c r="BA72">
        <f t="shared" si="4"/>
        <v>2081.6449790000006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0.3322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2.16</v>
      </c>
      <c r="BQ72">
        <v>0</v>
      </c>
      <c r="BR72">
        <v>0</v>
      </c>
      <c r="BS72">
        <v>1.54</v>
      </c>
      <c r="BT72">
        <v>0.224</v>
      </c>
      <c r="BU72">
        <v>2.8932340000000001</v>
      </c>
      <c r="BV72">
        <v>1.3481259999999999</v>
      </c>
      <c r="BW72">
        <v>0</v>
      </c>
      <c r="BX72">
        <v>4.2765000000000004</v>
      </c>
      <c r="BY72">
        <v>0.26</v>
      </c>
      <c r="BZ72">
        <v>2.6784379999999999</v>
      </c>
      <c r="CA72">
        <v>3.5355379999999998</v>
      </c>
      <c r="CB72">
        <v>1.29</v>
      </c>
      <c r="CC72">
        <v>0.48</v>
      </c>
      <c r="CD72">
        <v>2.0099999999999998</v>
      </c>
      <c r="CE72">
        <v>0.87</v>
      </c>
      <c r="CF72">
        <v>0.08</v>
      </c>
      <c r="CG72">
        <v>3.77</v>
      </c>
      <c r="CH72">
        <v>0.36670000000000003</v>
      </c>
      <c r="CI72">
        <v>8</v>
      </c>
      <c r="CJ72">
        <v>1.92</v>
      </c>
      <c r="CK72">
        <v>1.79</v>
      </c>
      <c r="CL72">
        <v>5.3385749999999996</v>
      </c>
      <c r="CM72">
        <v>1.849688</v>
      </c>
      <c r="CN72">
        <v>0</v>
      </c>
      <c r="CO72">
        <v>3</v>
      </c>
      <c r="CP72">
        <v>0</v>
      </c>
      <c r="CQ72">
        <v>2.24878</v>
      </c>
      <c r="CR72">
        <v>3.51</v>
      </c>
      <c r="CS72">
        <v>1.9795</v>
      </c>
      <c r="CT72">
        <v>1.9268540000000001</v>
      </c>
      <c r="CU72">
        <v>1.943438</v>
      </c>
      <c r="CV72">
        <v>2.69625</v>
      </c>
      <c r="CW72">
        <v>1.333745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67.651566000000003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218.11758599999999</v>
      </c>
      <c r="L73">
        <v>397.78437500000001</v>
      </c>
      <c r="M73">
        <v>46.17</v>
      </c>
      <c r="N73">
        <v>120.65625</v>
      </c>
      <c r="O73">
        <v>126.47812500000001</v>
      </c>
      <c r="P73">
        <v>139.31129999999999</v>
      </c>
      <c r="Q73">
        <v>0</v>
      </c>
      <c r="R73">
        <v>27.427800000000001</v>
      </c>
      <c r="S73">
        <v>21.678100000000001</v>
      </c>
      <c r="T73">
        <v>0</v>
      </c>
      <c r="U73">
        <v>348.97500000000002</v>
      </c>
      <c r="V73">
        <v>20.622274999999998</v>
      </c>
      <c r="W73">
        <v>46.169310000000003</v>
      </c>
      <c r="X73">
        <v>147.515625</v>
      </c>
      <c r="Y73">
        <v>0</v>
      </c>
      <c r="Z73">
        <v>1.1000000000000001</v>
      </c>
      <c r="AA73">
        <v>21.093</v>
      </c>
      <c r="AB73">
        <v>13.535600000000001</v>
      </c>
      <c r="AC73">
        <v>9.9058399999999995</v>
      </c>
      <c r="AD73">
        <v>18.697839999999999</v>
      </c>
      <c r="AE73">
        <v>31.512</v>
      </c>
      <c r="AF73">
        <v>9.0630000000000006</v>
      </c>
      <c r="AG73">
        <v>41.504399999999997</v>
      </c>
      <c r="AH73">
        <v>67.69</v>
      </c>
      <c r="AI73">
        <v>0</v>
      </c>
      <c r="AJ73">
        <v>0</v>
      </c>
      <c r="AK73">
        <v>52.609499999999997</v>
      </c>
      <c r="AL73">
        <v>23.24</v>
      </c>
      <c r="AM73">
        <v>5.40144</v>
      </c>
      <c r="AN73">
        <v>0.73834</v>
      </c>
      <c r="AO73">
        <v>18.815999999999999</v>
      </c>
      <c r="AP73">
        <v>11.529</v>
      </c>
      <c r="AQ73">
        <v>64.22</v>
      </c>
      <c r="AR73">
        <v>2.76</v>
      </c>
      <c r="AS73">
        <v>5.3807999999999998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68.311965999999998</v>
      </c>
      <c r="BA73">
        <f t="shared" si="4"/>
        <v>2143.0112720000002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0.3322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2.16</v>
      </c>
      <c r="BQ73">
        <v>0</v>
      </c>
      <c r="BR73">
        <v>0.33</v>
      </c>
      <c r="BS73">
        <v>1.54</v>
      </c>
      <c r="BT73">
        <v>0.5544</v>
      </c>
      <c r="BU73">
        <v>2.8932340000000001</v>
      </c>
      <c r="BV73">
        <v>1.3481259999999999</v>
      </c>
      <c r="BW73">
        <v>0</v>
      </c>
      <c r="BX73">
        <v>4.2765000000000004</v>
      </c>
      <c r="BY73">
        <v>0.26</v>
      </c>
      <c r="BZ73">
        <v>2.6784379999999999</v>
      </c>
      <c r="CA73">
        <v>3.5355379999999998</v>
      </c>
      <c r="CB73">
        <v>1.29</v>
      </c>
      <c r="CC73">
        <v>0.48</v>
      </c>
      <c r="CD73">
        <v>2.0099999999999998</v>
      </c>
      <c r="CE73">
        <v>0.87</v>
      </c>
      <c r="CF73">
        <v>0.08</v>
      </c>
      <c r="CG73">
        <v>3.77</v>
      </c>
      <c r="CH73">
        <v>0.36670000000000003</v>
      </c>
      <c r="CI73">
        <v>8</v>
      </c>
      <c r="CJ73">
        <v>1.92</v>
      </c>
      <c r="CK73">
        <v>1.79</v>
      </c>
      <c r="CL73">
        <v>5.3385749999999996</v>
      </c>
      <c r="CM73">
        <v>1.849688</v>
      </c>
      <c r="CN73">
        <v>0</v>
      </c>
      <c r="CO73">
        <v>3</v>
      </c>
      <c r="CP73">
        <v>0</v>
      </c>
      <c r="CQ73">
        <v>2.24878</v>
      </c>
      <c r="CR73">
        <v>3.51</v>
      </c>
      <c r="CS73">
        <v>1.9795</v>
      </c>
      <c r="CT73">
        <v>1.9268540000000001</v>
      </c>
      <c r="CU73">
        <v>1.943438</v>
      </c>
      <c r="CV73">
        <v>2.69625</v>
      </c>
      <c r="CW73">
        <v>1.333745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68.311965999999998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218.11758599999999</v>
      </c>
      <c r="L74">
        <v>437.78437500000001</v>
      </c>
      <c r="M74">
        <v>46.17</v>
      </c>
      <c r="N74">
        <v>120.65625</v>
      </c>
      <c r="O74">
        <v>126.47812500000001</v>
      </c>
      <c r="P74">
        <v>139.31129999999999</v>
      </c>
      <c r="Q74">
        <v>0</v>
      </c>
      <c r="R74">
        <v>27.427800000000001</v>
      </c>
      <c r="S74">
        <v>21.678100000000001</v>
      </c>
      <c r="T74">
        <v>0</v>
      </c>
      <c r="U74">
        <v>348.97500000000002</v>
      </c>
      <c r="V74">
        <v>20.747557</v>
      </c>
      <c r="W74">
        <v>46.169310000000003</v>
      </c>
      <c r="X74">
        <v>147.515625</v>
      </c>
      <c r="Y74">
        <v>0</v>
      </c>
      <c r="Z74">
        <v>1.1000000000000001</v>
      </c>
      <c r="AA74">
        <v>35.155000000000001</v>
      </c>
      <c r="AB74">
        <v>13.426</v>
      </c>
      <c r="AC74">
        <v>19.811679999999999</v>
      </c>
      <c r="AD74">
        <v>18.697839999999999</v>
      </c>
      <c r="AE74">
        <v>31.512</v>
      </c>
      <c r="AF74">
        <v>9.0630000000000006</v>
      </c>
      <c r="AG74">
        <v>41.504399999999997</v>
      </c>
      <c r="AH74">
        <v>77.36</v>
      </c>
      <c r="AI74">
        <v>3.2574999999999998</v>
      </c>
      <c r="AJ74">
        <v>0</v>
      </c>
      <c r="AK74">
        <v>52.609499999999997</v>
      </c>
      <c r="AL74">
        <v>23.24</v>
      </c>
      <c r="AM74">
        <v>10.639200000000001</v>
      </c>
      <c r="AN74">
        <v>0.73834</v>
      </c>
      <c r="AO74">
        <v>18.815999999999999</v>
      </c>
      <c r="AP74">
        <v>11.529</v>
      </c>
      <c r="AQ74">
        <v>64.22</v>
      </c>
      <c r="AR74">
        <v>2.76</v>
      </c>
      <c r="AS74">
        <v>5.3807999999999998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68.610465999999988</v>
      </c>
      <c r="BA74">
        <f t="shared" si="4"/>
        <v>2225.4585539999998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0.3322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2.16</v>
      </c>
      <c r="BQ74">
        <v>0</v>
      </c>
      <c r="BR74">
        <v>0.33</v>
      </c>
      <c r="BS74">
        <v>1.54</v>
      </c>
      <c r="BT74">
        <v>0.83160000000000001</v>
      </c>
      <c r="BU74">
        <v>2.8932340000000001</v>
      </c>
      <c r="BV74">
        <v>1.3481259999999999</v>
      </c>
      <c r="BW74">
        <v>0</v>
      </c>
      <c r="BX74">
        <v>4.2765000000000004</v>
      </c>
      <c r="BY74">
        <v>0.26</v>
      </c>
      <c r="BZ74">
        <v>2.6784379999999999</v>
      </c>
      <c r="CA74">
        <v>3.5355379999999998</v>
      </c>
      <c r="CB74">
        <v>1.29</v>
      </c>
      <c r="CC74">
        <v>0.48</v>
      </c>
      <c r="CD74">
        <v>2.0099999999999998</v>
      </c>
      <c r="CE74">
        <v>0.84</v>
      </c>
      <c r="CF74">
        <v>0.08</v>
      </c>
      <c r="CG74">
        <v>3.77</v>
      </c>
      <c r="CH74">
        <v>0.41799999999999998</v>
      </c>
      <c r="CI74">
        <v>8</v>
      </c>
      <c r="CJ74">
        <v>1.92</v>
      </c>
      <c r="CK74">
        <v>1.79</v>
      </c>
      <c r="CL74">
        <v>5.3385749999999996</v>
      </c>
      <c r="CM74">
        <v>1.849688</v>
      </c>
      <c r="CN74">
        <v>0</v>
      </c>
      <c r="CO74">
        <v>3</v>
      </c>
      <c r="CP74">
        <v>0</v>
      </c>
      <c r="CQ74">
        <v>2.24878</v>
      </c>
      <c r="CR74">
        <v>3.51</v>
      </c>
      <c r="CS74">
        <v>1.9795</v>
      </c>
      <c r="CT74">
        <v>1.9268540000000001</v>
      </c>
      <c r="CU74">
        <v>1.943438</v>
      </c>
      <c r="CV74">
        <v>2.69625</v>
      </c>
      <c r="CW74">
        <v>1.333745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68.610465999999988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218.11758599999999</v>
      </c>
      <c r="L75">
        <v>439.44062500000001</v>
      </c>
      <c r="M75">
        <v>46.17</v>
      </c>
      <c r="N75">
        <v>120.65625</v>
      </c>
      <c r="O75">
        <v>126.47812500000001</v>
      </c>
      <c r="P75">
        <v>139.31129999999999</v>
      </c>
      <c r="Q75">
        <v>0</v>
      </c>
      <c r="R75">
        <v>34.491374999999998</v>
      </c>
      <c r="S75">
        <v>26.042853000000001</v>
      </c>
      <c r="T75">
        <v>0</v>
      </c>
      <c r="U75">
        <v>348.97500000000002</v>
      </c>
      <c r="V75">
        <v>20.747557</v>
      </c>
      <c r="W75">
        <v>27.922000000000001</v>
      </c>
      <c r="X75">
        <v>147.515625</v>
      </c>
      <c r="Y75">
        <v>0</v>
      </c>
      <c r="Z75">
        <v>1.1000000000000001</v>
      </c>
      <c r="AA75">
        <v>42.106999999999999</v>
      </c>
      <c r="AB75">
        <v>26.989000000000001</v>
      </c>
      <c r="AC75">
        <v>19.811679999999999</v>
      </c>
      <c r="AD75">
        <v>18.697839999999999</v>
      </c>
      <c r="AE75">
        <v>31.512</v>
      </c>
      <c r="AF75">
        <v>9.0630000000000006</v>
      </c>
      <c r="AG75">
        <v>41.504399999999997</v>
      </c>
      <c r="AH75">
        <v>87.03</v>
      </c>
      <c r="AI75">
        <v>3.9089999999999998</v>
      </c>
      <c r="AJ75">
        <v>0</v>
      </c>
      <c r="AK75">
        <v>52.609499999999997</v>
      </c>
      <c r="AL75">
        <v>11.62</v>
      </c>
      <c r="AM75">
        <v>12.8216</v>
      </c>
      <c r="AN75">
        <v>0.73834</v>
      </c>
      <c r="AO75">
        <v>18.815999999999999</v>
      </c>
      <c r="AP75">
        <v>11.529</v>
      </c>
      <c r="AQ75">
        <v>64.22</v>
      </c>
      <c r="AR75">
        <v>2.76</v>
      </c>
      <c r="AS75">
        <v>5.3807999999999998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68.970864999999989</v>
      </c>
      <c r="BA75">
        <f t="shared" si="4"/>
        <v>2242.0551209999994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0.3322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2.16</v>
      </c>
      <c r="BQ75">
        <v>0</v>
      </c>
      <c r="BR75">
        <v>0.33</v>
      </c>
      <c r="BS75">
        <v>1.54</v>
      </c>
      <c r="BT75">
        <v>1.1088</v>
      </c>
      <c r="BU75">
        <v>2.8932340000000001</v>
      </c>
      <c r="BV75">
        <v>1.348125</v>
      </c>
      <c r="BW75">
        <v>0</v>
      </c>
      <c r="BX75">
        <v>4.2765000000000004</v>
      </c>
      <c r="BY75">
        <v>0.26</v>
      </c>
      <c r="BZ75">
        <v>2.6784379999999999</v>
      </c>
      <c r="CA75">
        <v>3.5355379999999998</v>
      </c>
      <c r="CB75">
        <v>1.29</v>
      </c>
      <c r="CC75">
        <v>0.45</v>
      </c>
      <c r="CD75">
        <v>2.04</v>
      </c>
      <c r="CE75">
        <v>0.87</v>
      </c>
      <c r="CF75">
        <v>0.08</v>
      </c>
      <c r="CG75">
        <v>3.77</v>
      </c>
      <c r="CH75">
        <v>0.47120000000000001</v>
      </c>
      <c r="CI75">
        <v>8</v>
      </c>
      <c r="CJ75">
        <v>1.92</v>
      </c>
      <c r="CK75">
        <v>1.79</v>
      </c>
      <c r="CL75">
        <v>5.3385749999999996</v>
      </c>
      <c r="CM75">
        <v>1.849688</v>
      </c>
      <c r="CN75">
        <v>0</v>
      </c>
      <c r="CO75">
        <v>3</v>
      </c>
      <c r="CP75">
        <v>0</v>
      </c>
      <c r="CQ75">
        <v>2.24878</v>
      </c>
      <c r="CR75">
        <v>3.51</v>
      </c>
      <c r="CS75">
        <v>1.9795</v>
      </c>
      <c r="CT75">
        <v>1.9268540000000001</v>
      </c>
      <c r="CU75">
        <v>1.943438</v>
      </c>
      <c r="CV75">
        <v>2.69625</v>
      </c>
      <c r="CW75">
        <v>1.333745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68.970864999999989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218.11758599999999</v>
      </c>
      <c r="L76">
        <v>439.44062500000001</v>
      </c>
      <c r="M76">
        <v>46.17</v>
      </c>
      <c r="N76">
        <v>120.65625</v>
      </c>
      <c r="O76">
        <v>126.47812500000001</v>
      </c>
      <c r="P76">
        <v>139.31129999999999</v>
      </c>
      <c r="Q76">
        <v>0</v>
      </c>
      <c r="R76">
        <v>41.874462000000001</v>
      </c>
      <c r="S76">
        <v>26.375</v>
      </c>
      <c r="T76">
        <v>0</v>
      </c>
      <c r="U76">
        <v>348.97500000000002</v>
      </c>
      <c r="V76">
        <v>20.747557</v>
      </c>
      <c r="W76">
        <v>27.922000000000001</v>
      </c>
      <c r="X76">
        <v>147.515625</v>
      </c>
      <c r="Y76">
        <v>0</v>
      </c>
      <c r="Z76">
        <v>1.1000000000000001</v>
      </c>
      <c r="AA76">
        <v>42.14808</v>
      </c>
      <c r="AB76">
        <v>26.989000000000001</v>
      </c>
      <c r="AC76">
        <v>19.811679999999999</v>
      </c>
      <c r="AD76">
        <v>18.697839999999999</v>
      </c>
      <c r="AE76">
        <v>31.512</v>
      </c>
      <c r="AF76">
        <v>18.126000000000001</v>
      </c>
      <c r="AG76">
        <v>41.504399999999997</v>
      </c>
      <c r="AH76">
        <v>110.0446</v>
      </c>
      <c r="AI76">
        <v>11.727</v>
      </c>
      <c r="AJ76">
        <v>0</v>
      </c>
      <c r="AK76">
        <v>52.609499999999997</v>
      </c>
      <c r="AL76">
        <v>11.62</v>
      </c>
      <c r="AM76">
        <v>16.367999999999999</v>
      </c>
      <c r="AN76">
        <v>0.73834</v>
      </c>
      <c r="AO76">
        <v>18.815999999999999</v>
      </c>
      <c r="AP76">
        <v>11.529</v>
      </c>
      <c r="AQ76">
        <v>64.22</v>
      </c>
      <c r="AR76">
        <v>2.76</v>
      </c>
      <c r="AS76">
        <v>5.3807999999999998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68.954364999999996</v>
      </c>
      <c r="BA76">
        <f t="shared" si="4"/>
        <v>2293.2369349999994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0.3322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2.16</v>
      </c>
      <c r="BQ76">
        <v>0</v>
      </c>
      <c r="BR76">
        <v>0.66</v>
      </c>
      <c r="BS76">
        <v>1.54</v>
      </c>
      <c r="BT76">
        <v>1.1088</v>
      </c>
      <c r="BU76">
        <v>2.8932340000000001</v>
      </c>
      <c r="BV76">
        <v>1.348125</v>
      </c>
      <c r="BW76">
        <v>0</v>
      </c>
      <c r="BX76">
        <v>4.2765000000000004</v>
      </c>
      <c r="BY76">
        <v>0.26</v>
      </c>
      <c r="BZ76">
        <v>2.6784379999999999</v>
      </c>
      <c r="CA76">
        <v>3.5355379999999998</v>
      </c>
      <c r="CB76">
        <v>1.29</v>
      </c>
      <c r="CC76">
        <v>0.45</v>
      </c>
      <c r="CD76">
        <v>2.04</v>
      </c>
      <c r="CE76">
        <v>0.87</v>
      </c>
      <c r="CF76">
        <v>0.08</v>
      </c>
      <c r="CG76">
        <v>3.77</v>
      </c>
      <c r="CH76">
        <v>0.59470000000000001</v>
      </c>
      <c r="CI76">
        <v>7.53</v>
      </c>
      <c r="CJ76">
        <v>1.92</v>
      </c>
      <c r="CK76">
        <v>1.79</v>
      </c>
      <c r="CL76">
        <v>5.3385749999999996</v>
      </c>
      <c r="CM76">
        <v>1.849688</v>
      </c>
      <c r="CN76">
        <v>0</v>
      </c>
      <c r="CO76">
        <v>3</v>
      </c>
      <c r="CP76">
        <v>0</v>
      </c>
      <c r="CQ76">
        <v>2.24878</v>
      </c>
      <c r="CR76">
        <v>3.51</v>
      </c>
      <c r="CS76">
        <v>1.9795</v>
      </c>
      <c r="CT76">
        <v>1.9268540000000001</v>
      </c>
      <c r="CU76">
        <v>1.943438</v>
      </c>
      <c r="CV76">
        <v>2.69625</v>
      </c>
      <c r="CW76">
        <v>1.333745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68.954364999999996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218.11758599999999</v>
      </c>
      <c r="L77">
        <v>439.44062500000001</v>
      </c>
      <c r="M77">
        <v>46.17</v>
      </c>
      <c r="N77">
        <v>120.65625</v>
      </c>
      <c r="O77">
        <v>126.47812500000001</v>
      </c>
      <c r="P77">
        <v>139.31129999999999</v>
      </c>
      <c r="Q77">
        <v>0</v>
      </c>
      <c r="R77">
        <v>42.393900000000002</v>
      </c>
      <c r="S77">
        <v>26.375</v>
      </c>
      <c r="T77">
        <v>0</v>
      </c>
      <c r="U77">
        <v>348.97500000000002</v>
      </c>
      <c r="V77">
        <v>20.747557</v>
      </c>
      <c r="W77">
        <v>31.442599999999999</v>
      </c>
      <c r="X77">
        <v>147.515625</v>
      </c>
      <c r="Y77">
        <v>0</v>
      </c>
      <c r="Z77">
        <v>3.3</v>
      </c>
      <c r="AA77">
        <v>42.14808</v>
      </c>
      <c r="AB77">
        <v>26.989000000000001</v>
      </c>
      <c r="AC77">
        <v>19.811679999999999</v>
      </c>
      <c r="AD77">
        <v>18.697839999999999</v>
      </c>
      <c r="AE77">
        <v>49.237499999999997</v>
      </c>
      <c r="AF77">
        <v>27.189</v>
      </c>
      <c r="AG77">
        <v>41.504399999999997</v>
      </c>
      <c r="AH77">
        <v>143.30940000000001</v>
      </c>
      <c r="AI77">
        <v>33.878</v>
      </c>
      <c r="AJ77">
        <v>0</v>
      </c>
      <c r="AK77">
        <v>52.609499999999997</v>
      </c>
      <c r="AL77">
        <v>11.62</v>
      </c>
      <c r="AM77">
        <v>16.367999999999999</v>
      </c>
      <c r="AN77">
        <v>0.73834</v>
      </c>
      <c r="AO77">
        <v>18.815999999999999</v>
      </c>
      <c r="AP77">
        <v>11.529</v>
      </c>
      <c r="AQ77">
        <v>64.22</v>
      </c>
      <c r="AR77">
        <v>52.991999999999997</v>
      </c>
      <c r="AS77">
        <v>26.904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69.001064999999997</v>
      </c>
      <c r="BA77">
        <f t="shared" si="4"/>
        <v>2453.4831729999996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0.3322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2.16</v>
      </c>
      <c r="BQ77">
        <v>0</v>
      </c>
      <c r="BR77">
        <v>0.66</v>
      </c>
      <c r="BS77">
        <v>1.54</v>
      </c>
      <c r="BT77">
        <v>1.1088</v>
      </c>
      <c r="BU77">
        <v>2.8932340000000001</v>
      </c>
      <c r="BV77">
        <v>1.348125</v>
      </c>
      <c r="BW77">
        <v>0</v>
      </c>
      <c r="BX77">
        <v>4.2765000000000004</v>
      </c>
      <c r="BY77">
        <v>0.26</v>
      </c>
      <c r="BZ77">
        <v>2.6784379999999999</v>
      </c>
      <c r="CA77">
        <v>3.5355379999999998</v>
      </c>
      <c r="CB77">
        <v>1.29</v>
      </c>
      <c r="CC77">
        <v>0.45</v>
      </c>
      <c r="CD77">
        <v>2.11</v>
      </c>
      <c r="CE77">
        <v>0.87</v>
      </c>
      <c r="CF77">
        <v>0.08</v>
      </c>
      <c r="CG77">
        <v>3.77</v>
      </c>
      <c r="CH77">
        <v>0.76</v>
      </c>
      <c r="CI77">
        <v>7.32</v>
      </c>
      <c r="CJ77">
        <v>1.92</v>
      </c>
      <c r="CK77">
        <v>1.79</v>
      </c>
      <c r="CL77">
        <v>5.3385749999999996</v>
      </c>
      <c r="CM77">
        <v>1.849688</v>
      </c>
      <c r="CN77">
        <v>0</v>
      </c>
      <c r="CO77">
        <v>3</v>
      </c>
      <c r="CP77">
        <v>0</v>
      </c>
      <c r="CQ77">
        <v>2.24878</v>
      </c>
      <c r="CR77">
        <v>3.51</v>
      </c>
      <c r="CS77">
        <v>2.0009000000000001</v>
      </c>
      <c r="CT77">
        <v>1.9268540000000001</v>
      </c>
      <c r="CU77">
        <v>1.943438</v>
      </c>
      <c r="CV77">
        <v>2.69625</v>
      </c>
      <c r="CW77">
        <v>1.333745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69.001064999999997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218.11758599999999</v>
      </c>
      <c r="L78">
        <v>439.44062500000001</v>
      </c>
      <c r="M78">
        <v>46.17</v>
      </c>
      <c r="N78">
        <v>120.65625</v>
      </c>
      <c r="O78">
        <v>126.47812500000001</v>
      </c>
      <c r="P78">
        <v>139.31129999999999</v>
      </c>
      <c r="Q78">
        <v>0</v>
      </c>
      <c r="R78">
        <v>42.393900000000002</v>
      </c>
      <c r="S78">
        <v>26.375</v>
      </c>
      <c r="T78">
        <v>0</v>
      </c>
      <c r="U78">
        <v>348.97500000000002</v>
      </c>
      <c r="V78">
        <v>20.747557</v>
      </c>
      <c r="W78">
        <v>33.991999999999997</v>
      </c>
      <c r="X78">
        <v>147.515625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18.697839999999999</v>
      </c>
      <c r="AE78">
        <v>50.592516000000003</v>
      </c>
      <c r="AF78">
        <v>30.8142</v>
      </c>
      <c r="AG78">
        <v>41.504399999999997</v>
      </c>
      <c r="AH78">
        <v>143.30940000000001</v>
      </c>
      <c r="AI78">
        <v>33.878</v>
      </c>
      <c r="AJ78">
        <v>0</v>
      </c>
      <c r="AK78">
        <v>52.609499999999997</v>
      </c>
      <c r="AL78">
        <v>34.86</v>
      </c>
      <c r="AM78">
        <v>16.367999999999999</v>
      </c>
      <c r="AN78">
        <v>0.73834</v>
      </c>
      <c r="AO78">
        <v>18.815999999999999</v>
      </c>
      <c r="AP78">
        <v>11.529</v>
      </c>
      <c r="AQ78">
        <v>64.22</v>
      </c>
      <c r="AR78">
        <v>52.991999999999997</v>
      </c>
      <c r="AS78">
        <v>26.904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69.577264999999997</v>
      </c>
      <c r="BA78">
        <f t="shared" si="4"/>
        <v>2524.7140289999993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0.3322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2.16</v>
      </c>
      <c r="BQ78">
        <v>0</v>
      </c>
      <c r="BR78">
        <v>1.0109999999999999</v>
      </c>
      <c r="BS78">
        <v>1.54</v>
      </c>
      <c r="BT78">
        <v>1.1088</v>
      </c>
      <c r="BU78">
        <v>2.8932340000000001</v>
      </c>
      <c r="BV78">
        <v>1.348125</v>
      </c>
      <c r="BW78">
        <v>0</v>
      </c>
      <c r="BX78">
        <v>4.2765000000000004</v>
      </c>
      <c r="BY78">
        <v>0.26</v>
      </c>
      <c r="BZ78">
        <v>2.6784379999999999</v>
      </c>
      <c r="CA78">
        <v>3.5355379999999998</v>
      </c>
      <c r="CB78">
        <v>1.29</v>
      </c>
      <c r="CC78">
        <v>0.45</v>
      </c>
      <c r="CD78">
        <v>2.11</v>
      </c>
      <c r="CE78">
        <v>0.87</v>
      </c>
      <c r="CF78">
        <v>0.08</v>
      </c>
      <c r="CG78">
        <v>3.77</v>
      </c>
      <c r="CH78">
        <v>0.7752</v>
      </c>
      <c r="CI78">
        <v>7.53</v>
      </c>
      <c r="CJ78">
        <v>1.92</v>
      </c>
      <c r="CK78">
        <v>1.79</v>
      </c>
      <c r="CL78">
        <v>5.3385749999999996</v>
      </c>
      <c r="CM78">
        <v>1.849688</v>
      </c>
      <c r="CN78">
        <v>0</v>
      </c>
      <c r="CO78">
        <v>3</v>
      </c>
      <c r="CP78">
        <v>0</v>
      </c>
      <c r="CQ78">
        <v>2.24878</v>
      </c>
      <c r="CR78">
        <v>3.51</v>
      </c>
      <c r="CS78">
        <v>2.0009000000000001</v>
      </c>
      <c r="CT78">
        <v>1.9268540000000001</v>
      </c>
      <c r="CU78">
        <v>1.943438</v>
      </c>
      <c r="CV78">
        <v>2.69625</v>
      </c>
      <c r="CW78">
        <v>1.333745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69.577264999999997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218.11758599999999</v>
      </c>
      <c r="L79">
        <v>439.44062500000001</v>
      </c>
      <c r="M79">
        <v>46.17</v>
      </c>
      <c r="N79">
        <v>120.65625</v>
      </c>
      <c r="O79">
        <v>126.47812500000001</v>
      </c>
      <c r="P79">
        <v>139.31129999999999</v>
      </c>
      <c r="Q79">
        <v>0</v>
      </c>
      <c r="R79">
        <v>42.393900000000002</v>
      </c>
      <c r="S79">
        <v>26.375</v>
      </c>
      <c r="T79">
        <v>0</v>
      </c>
      <c r="U79">
        <v>348.97500000000002</v>
      </c>
      <c r="V79">
        <v>20.747557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18.697839999999999</v>
      </c>
      <c r="AE79">
        <v>50.592516000000003</v>
      </c>
      <c r="AF79">
        <v>30.8142</v>
      </c>
      <c r="AG79">
        <v>41.504399999999997</v>
      </c>
      <c r="AH79">
        <v>143.30940000000001</v>
      </c>
      <c r="AI79">
        <v>33.878</v>
      </c>
      <c r="AJ79">
        <v>0</v>
      </c>
      <c r="AK79">
        <v>52.609499999999997</v>
      </c>
      <c r="AL79">
        <v>69.72</v>
      </c>
      <c r="AM79">
        <v>16.367999999999999</v>
      </c>
      <c r="AN79">
        <v>0.73834</v>
      </c>
      <c r="AO79">
        <v>18.815999999999999</v>
      </c>
      <c r="AP79">
        <v>11.529</v>
      </c>
      <c r="AQ79">
        <v>64.22</v>
      </c>
      <c r="AR79">
        <v>2.76</v>
      </c>
      <c r="AS79">
        <v>26.904</v>
      </c>
      <c r="AT79">
        <v>14.454183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69.367265000000003</v>
      </c>
      <c r="BA79">
        <f t="shared" si="4"/>
        <v>2509.396721999999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0.3322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2.16</v>
      </c>
      <c r="BQ79">
        <v>0</v>
      </c>
      <c r="BR79">
        <v>1.0109999999999999</v>
      </c>
      <c r="BS79">
        <v>1.54</v>
      </c>
      <c r="BT79">
        <v>1.1088</v>
      </c>
      <c r="BU79">
        <v>2.8932340000000001</v>
      </c>
      <c r="BV79">
        <v>1.348125</v>
      </c>
      <c r="BW79">
        <v>0</v>
      </c>
      <c r="BX79">
        <v>4.2765000000000004</v>
      </c>
      <c r="BY79">
        <v>0.26</v>
      </c>
      <c r="BZ79">
        <v>2.6784379999999999</v>
      </c>
      <c r="CA79">
        <v>3.5355379999999998</v>
      </c>
      <c r="CB79">
        <v>1.29</v>
      </c>
      <c r="CC79">
        <v>0.45</v>
      </c>
      <c r="CD79">
        <v>2.11</v>
      </c>
      <c r="CE79">
        <v>0.87</v>
      </c>
      <c r="CF79">
        <v>0.08</v>
      </c>
      <c r="CG79">
        <v>3.77</v>
      </c>
      <c r="CH79">
        <v>0.7752</v>
      </c>
      <c r="CI79">
        <v>7.32</v>
      </c>
      <c r="CJ79">
        <v>1.92</v>
      </c>
      <c r="CK79">
        <v>1.79</v>
      </c>
      <c r="CL79">
        <v>5.3385749999999996</v>
      </c>
      <c r="CM79">
        <v>1.849688</v>
      </c>
      <c r="CN79">
        <v>0</v>
      </c>
      <c r="CO79">
        <v>3</v>
      </c>
      <c r="CP79">
        <v>0</v>
      </c>
      <c r="CQ79">
        <v>2.24878</v>
      </c>
      <c r="CR79">
        <v>3.51</v>
      </c>
      <c r="CS79">
        <v>2.0009000000000001</v>
      </c>
      <c r="CT79">
        <v>1.9268540000000001</v>
      </c>
      <c r="CU79">
        <v>1.943438</v>
      </c>
      <c r="CV79">
        <v>2.69625</v>
      </c>
      <c r="CW79">
        <v>1.333745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69.367265000000003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218.11758599999999</v>
      </c>
      <c r="L80">
        <v>439.44062500000001</v>
      </c>
      <c r="M80">
        <v>46.17</v>
      </c>
      <c r="N80">
        <v>120.65625</v>
      </c>
      <c r="O80">
        <v>126.47812500000001</v>
      </c>
      <c r="P80">
        <v>139.31129999999999</v>
      </c>
      <c r="Q80">
        <v>0</v>
      </c>
      <c r="R80">
        <v>42.393900000000002</v>
      </c>
      <c r="S80">
        <v>26.375</v>
      </c>
      <c r="T80">
        <v>0</v>
      </c>
      <c r="U80">
        <v>348.97500000000002</v>
      </c>
      <c r="V80">
        <v>20.747557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18.697839999999999</v>
      </c>
      <c r="AE80">
        <v>50.592516000000003</v>
      </c>
      <c r="AF80">
        <v>30.8142</v>
      </c>
      <c r="AG80">
        <v>41.504399999999997</v>
      </c>
      <c r="AH80">
        <v>143.30940000000001</v>
      </c>
      <c r="AI80">
        <v>33.878</v>
      </c>
      <c r="AJ80">
        <v>0</v>
      </c>
      <c r="AK80">
        <v>52.609499999999997</v>
      </c>
      <c r="AL80">
        <v>69.72</v>
      </c>
      <c r="AM80">
        <v>16.367999999999999</v>
      </c>
      <c r="AN80">
        <v>0.73834</v>
      </c>
      <c r="AO80">
        <v>18.815999999999999</v>
      </c>
      <c r="AP80">
        <v>11.529</v>
      </c>
      <c r="AQ80">
        <v>64.22</v>
      </c>
      <c r="AR80">
        <v>2.76</v>
      </c>
      <c r="AS80">
        <v>10.492559999999999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70.047264999999996</v>
      </c>
      <c r="BA80">
        <f t="shared" si="4"/>
        <v>2494.2078989999995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0.3322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2.16</v>
      </c>
      <c r="BQ80">
        <v>0</v>
      </c>
      <c r="BR80">
        <v>1.0109999999999999</v>
      </c>
      <c r="BS80">
        <v>1.54</v>
      </c>
      <c r="BT80">
        <v>1.1088</v>
      </c>
      <c r="BU80">
        <v>2.8932340000000001</v>
      </c>
      <c r="BV80">
        <v>1.348125</v>
      </c>
      <c r="BW80">
        <v>0</v>
      </c>
      <c r="BX80">
        <v>4.2765000000000004</v>
      </c>
      <c r="BY80">
        <v>0.26</v>
      </c>
      <c r="BZ80">
        <v>2.6784379999999999</v>
      </c>
      <c r="CA80">
        <v>3.5355379999999998</v>
      </c>
      <c r="CB80">
        <v>1.29</v>
      </c>
      <c r="CC80">
        <v>0.45</v>
      </c>
      <c r="CD80">
        <v>2.11</v>
      </c>
      <c r="CE80">
        <v>0.87</v>
      </c>
      <c r="CF80">
        <v>0.08</v>
      </c>
      <c r="CG80">
        <v>3.77</v>
      </c>
      <c r="CH80">
        <v>0.7752</v>
      </c>
      <c r="CI80">
        <v>8</v>
      </c>
      <c r="CJ80">
        <v>1.92</v>
      </c>
      <c r="CK80">
        <v>1.79</v>
      </c>
      <c r="CL80">
        <v>5.3385749999999996</v>
      </c>
      <c r="CM80">
        <v>1.849688</v>
      </c>
      <c r="CN80">
        <v>0</v>
      </c>
      <c r="CO80">
        <v>3</v>
      </c>
      <c r="CP80">
        <v>0</v>
      </c>
      <c r="CQ80">
        <v>2.24878</v>
      </c>
      <c r="CR80">
        <v>3.51</v>
      </c>
      <c r="CS80">
        <v>2.0009000000000001</v>
      </c>
      <c r="CT80">
        <v>1.9268540000000001</v>
      </c>
      <c r="CU80">
        <v>1.943438</v>
      </c>
      <c r="CV80">
        <v>2.69625</v>
      </c>
      <c r="CW80">
        <v>1.333745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70.047264999999996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218.11758599999999</v>
      </c>
      <c r="L81">
        <v>387.78437500000001</v>
      </c>
      <c r="M81">
        <v>46.17</v>
      </c>
      <c r="N81">
        <v>120.65625</v>
      </c>
      <c r="O81">
        <v>126.47812500000001</v>
      </c>
      <c r="P81">
        <v>139.31129999999999</v>
      </c>
      <c r="Q81">
        <v>0</v>
      </c>
      <c r="R81">
        <v>30.618621999999998</v>
      </c>
      <c r="S81">
        <v>22.008702</v>
      </c>
      <c r="T81">
        <v>0</v>
      </c>
      <c r="U81">
        <v>348.97500000000002</v>
      </c>
      <c r="V81">
        <v>20.747557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18.697839999999999</v>
      </c>
      <c r="AE81">
        <v>50.592516000000003</v>
      </c>
      <c r="AF81">
        <v>30.8142</v>
      </c>
      <c r="AG81">
        <v>41.504399999999997</v>
      </c>
      <c r="AH81">
        <v>143.30940000000001</v>
      </c>
      <c r="AI81">
        <v>33.878</v>
      </c>
      <c r="AJ81">
        <v>0</v>
      </c>
      <c r="AK81">
        <v>52.609499999999997</v>
      </c>
      <c r="AL81">
        <v>69.72</v>
      </c>
      <c r="AM81">
        <v>16.367999999999999</v>
      </c>
      <c r="AN81">
        <v>0.73834</v>
      </c>
      <c r="AO81">
        <v>18.815999999999999</v>
      </c>
      <c r="AP81">
        <v>11.529</v>
      </c>
      <c r="AQ81">
        <v>64.22</v>
      </c>
      <c r="AR81">
        <v>2.76</v>
      </c>
      <c r="AS81">
        <v>10.492559999999999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70.017264999999995</v>
      </c>
      <c r="BA81">
        <f t="shared" si="4"/>
        <v>2426.3800729999994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0.3322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2.16</v>
      </c>
      <c r="BQ81">
        <v>0</v>
      </c>
      <c r="BR81">
        <v>1.0109999999999999</v>
      </c>
      <c r="BS81">
        <v>1.54</v>
      </c>
      <c r="BT81">
        <v>1.1088</v>
      </c>
      <c r="BU81">
        <v>2.8932340000000001</v>
      </c>
      <c r="BV81">
        <v>1.348125</v>
      </c>
      <c r="BW81">
        <v>0</v>
      </c>
      <c r="BX81">
        <v>4.2765000000000004</v>
      </c>
      <c r="BY81">
        <v>0.26</v>
      </c>
      <c r="BZ81">
        <v>2.6784379999999999</v>
      </c>
      <c r="CA81">
        <v>3.5355379999999998</v>
      </c>
      <c r="CB81">
        <v>1.29</v>
      </c>
      <c r="CC81">
        <v>0.45</v>
      </c>
      <c r="CD81">
        <v>2.11</v>
      </c>
      <c r="CE81">
        <v>0.84</v>
      </c>
      <c r="CF81">
        <v>0.08</v>
      </c>
      <c r="CG81">
        <v>3.77</v>
      </c>
      <c r="CH81">
        <v>0.7752</v>
      </c>
      <c r="CI81">
        <v>8</v>
      </c>
      <c r="CJ81">
        <v>1.92</v>
      </c>
      <c r="CK81">
        <v>1.79</v>
      </c>
      <c r="CL81">
        <v>5.3385749999999996</v>
      </c>
      <c r="CM81">
        <v>1.849688</v>
      </c>
      <c r="CN81">
        <v>0</v>
      </c>
      <c r="CO81">
        <v>3</v>
      </c>
      <c r="CP81">
        <v>0</v>
      </c>
      <c r="CQ81">
        <v>2.24878</v>
      </c>
      <c r="CR81">
        <v>3.51</v>
      </c>
      <c r="CS81">
        <v>2.0009000000000001</v>
      </c>
      <c r="CT81">
        <v>1.9268540000000001</v>
      </c>
      <c r="CU81">
        <v>1.943438</v>
      </c>
      <c r="CV81">
        <v>2.69625</v>
      </c>
      <c r="CW81">
        <v>1.333745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70.017264999999995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218.11758599999999</v>
      </c>
      <c r="L82">
        <v>317.78437500000001</v>
      </c>
      <c r="M82">
        <v>46.17</v>
      </c>
      <c r="N82">
        <v>120.65625</v>
      </c>
      <c r="O82">
        <v>126.47812500000001</v>
      </c>
      <c r="P82">
        <v>139.31129999999999</v>
      </c>
      <c r="Q82">
        <v>0</v>
      </c>
      <c r="R82">
        <v>23.720472999999998</v>
      </c>
      <c r="S82">
        <v>21.678100000000001</v>
      </c>
      <c r="T82">
        <v>0</v>
      </c>
      <c r="U82">
        <v>348.97500000000002</v>
      </c>
      <c r="V82">
        <v>20.747557</v>
      </c>
      <c r="W82">
        <v>46.169310000000003</v>
      </c>
      <c r="X82">
        <v>147.515625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18.697839999999999</v>
      </c>
      <c r="AE82">
        <v>50.592516000000003</v>
      </c>
      <c r="AF82">
        <v>30.8142</v>
      </c>
      <c r="AG82">
        <v>41.504399999999997</v>
      </c>
      <c r="AH82">
        <v>143.30940000000001</v>
      </c>
      <c r="AI82">
        <v>33.878</v>
      </c>
      <c r="AJ82">
        <v>0</v>
      </c>
      <c r="AK82">
        <v>52.609499999999997</v>
      </c>
      <c r="AL82">
        <v>69.72</v>
      </c>
      <c r="AM82">
        <v>16.367999999999999</v>
      </c>
      <c r="AN82">
        <v>0.73834</v>
      </c>
      <c r="AO82">
        <v>18.815999999999999</v>
      </c>
      <c r="AP82">
        <v>11.529</v>
      </c>
      <c r="AQ82">
        <v>64.22</v>
      </c>
      <c r="AR82">
        <v>2.76</v>
      </c>
      <c r="AS82">
        <v>10.492559999999999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70.047264999999996</v>
      </c>
      <c r="BA82">
        <f t="shared" si="4"/>
        <v>2360.5513219999993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0.3322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2.16</v>
      </c>
      <c r="BQ82">
        <v>0</v>
      </c>
      <c r="BR82">
        <v>1.0109999999999999</v>
      </c>
      <c r="BS82">
        <v>1.54</v>
      </c>
      <c r="BT82">
        <v>1.1088</v>
      </c>
      <c r="BU82">
        <v>2.8932340000000001</v>
      </c>
      <c r="BV82">
        <v>1.348125</v>
      </c>
      <c r="BW82">
        <v>0</v>
      </c>
      <c r="BX82">
        <v>4.2765000000000004</v>
      </c>
      <c r="BY82">
        <v>0.26</v>
      </c>
      <c r="BZ82">
        <v>2.6784379999999999</v>
      </c>
      <c r="CA82">
        <v>3.5355379999999998</v>
      </c>
      <c r="CB82">
        <v>1.29</v>
      </c>
      <c r="CC82">
        <v>0.45</v>
      </c>
      <c r="CD82">
        <v>2.11</v>
      </c>
      <c r="CE82">
        <v>0.87</v>
      </c>
      <c r="CF82">
        <v>0.08</v>
      </c>
      <c r="CG82">
        <v>3.77</v>
      </c>
      <c r="CH82">
        <v>0.7752</v>
      </c>
      <c r="CI82">
        <v>8</v>
      </c>
      <c r="CJ82">
        <v>1.92</v>
      </c>
      <c r="CK82">
        <v>1.79</v>
      </c>
      <c r="CL82">
        <v>5.3385749999999996</v>
      </c>
      <c r="CM82">
        <v>1.849688</v>
      </c>
      <c r="CN82">
        <v>0</v>
      </c>
      <c r="CO82">
        <v>3</v>
      </c>
      <c r="CP82">
        <v>0</v>
      </c>
      <c r="CQ82">
        <v>2.24878</v>
      </c>
      <c r="CR82">
        <v>3.51</v>
      </c>
      <c r="CS82">
        <v>2.0009000000000001</v>
      </c>
      <c r="CT82">
        <v>1.9268540000000001</v>
      </c>
      <c r="CU82">
        <v>1.943438</v>
      </c>
      <c r="CV82">
        <v>2.69625</v>
      </c>
      <c r="CW82">
        <v>1.333745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70.047264999999996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218.11758599999999</v>
      </c>
      <c r="L83">
        <v>277.78437500000001</v>
      </c>
      <c r="M83">
        <v>46.17</v>
      </c>
      <c r="N83">
        <v>120.65625</v>
      </c>
      <c r="O83">
        <v>126.47812500000001</v>
      </c>
      <c r="P83">
        <v>139.31129999999999</v>
      </c>
      <c r="Q83">
        <v>0</v>
      </c>
      <c r="R83">
        <v>23.617799999999999</v>
      </c>
      <c r="S83">
        <v>21.678100000000001</v>
      </c>
      <c r="T83">
        <v>0</v>
      </c>
      <c r="U83">
        <v>348.97500000000002</v>
      </c>
      <c r="V83">
        <v>20.747557</v>
      </c>
      <c r="W83">
        <v>46.169310000000003</v>
      </c>
      <c r="X83">
        <v>146.26089999999999</v>
      </c>
      <c r="Y83">
        <v>0</v>
      </c>
      <c r="Z83">
        <v>19.6614</v>
      </c>
      <c r="AA83">
        <v>42.14808</v>
      </c>
      <c r="AB83">
        <v>40.6068</v>
      </c>
      <c r="AC83">
        <v>29.71752</v>
      </c>
      <c r="AD83">
        <v>18.697839999999999</v>
      </c>
      <c r="AE83">
        <v>50.592516000000003</v>
      </c>
      <c r="AF83">
        <v>30.8142</v>
      </c>
      <c r="AG83">
        <v>41.504399999999997</v>
      </c>
      <c r="AH83">
        <v>143.30940000000001</v>
      </c>
      <c r="AI83">
        <v>16.287500000000001</v>
      </c>
      <c r="AJ83">
        <v>0</v>
      </c>
      <c r="AK83">
        <v>52.609499999999997</v>
      </c>
      <c r="AL83">
        <v>69.72</v>
      </c>
      <c r="AM83">
        <v>16.367999999999999</v>
      </c>
      <c r="AN83">
        <v>0.73834</v>
      </c>
      <c r="AO83">
        <v>18.815999999999999</v>
      </c>
      <c r="AP83">
        <v>11.529</v>
      </c>
      <c r="AQ83">
        <v>64.22</v>
      </c>
      <c r="AR83">
        <v>2.76</v>
      </c>
      <c r="AS83">
        <v>10.492559999999999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70.047264999999996</v>
      </c>
      <c r="BA83">
        <f t="shared" si="4"/>
        <v>2301.6034239999994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0.3322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2.16</v>
      </c>
      <c r="BQ83">
        <v>0</v>
      </c>
      <c r="BR83">
        <v>1.0109999999999999</v>
      </c>
      <c r="BS83">
        <v>1.54</v>
      </c>
      <c r="BT83">
        <v>1.1088</v>
      </c>
      <c r="BU83">
        <v>2.8932340000000001</v>
      </c>
      <c r="BV83">
        <v>1.348125</v>
      </c>
      <c r="BW83">
        <v>0</v>
      </c>
      <c r="BX83">
        <v>4.2765000000000004</v>
      </c>
      <c r="BY83">
        <v>0.26</v>
      </c>
      <c r="BZ83">
        <v>2.6784379999999999</v>
      </c>
      <c r="CA83">
        <v>3.5355379999999998</v>
      </c>
      <c r="CB83">
        <v>1.29</v>
      </c>
      <c r="CC83">
        <v>0.45</v>
      </c>
      <c r="CD83">
        <v>2.11</v>
      </c>
      <c r="CE83">
        <v>0.87</v>
      </c>
      <c r="CF83">
        <v>0.08</v>
      </c>
      <c r="CG83">
        <v>3.77</v>
      </c>
      <c r="CH83">
        <v>0.7752</v>
      </c>
      <c r="CI83">
        <v>8</v>
      </c>
      <c r="CJ83">
        <v>1.92</v>
      </c>
      <c r="CK83">
        <v>1.79</v>
      </c>
      <c r="CL83">
        <v>5.3385749999999996</v>
      </c>
      <c r="CM83">
        <v>1.849688</v>
      </c>
      <c r="CN83">
        <v>0</v>
      </c>
      <c r="CO83">
        <v>3</v>
      </c>
      <c r="CP83">
        <v>0</v>
      </c>
      <c r="CQ83">
        <v>2.24878</v>
      </c>
      <c r="CR83">
        <v>3.51</v>
      </c>
      <c r="CS83">
        <v>2.0009000000000001</v>
      </c>
      <c r="CT83">
        <v>1.9268540000000001</v>
      </c>
      <c r="CU83">
        <v>1.943438</v>
      </c>
      <c r="CV83">
        <v>2.69625</v>
      </c>
      <c r="CW83">
        <v>1.333745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70.047264999999996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218.11758599999999</v>
      </c>
      <c r="L84">
        <v>257.78437500000001</v>
      </c>
      <c r="M84">
        <v>46.17</v>
      </c>
      <c r="N84">
        <v>120.65625</v>
      </c>
      <c r="O84">
        <v>126.47812500000001</v>
      </c>
      <c r="P84">
        <v>139.31129999999999</v>
      </c>
      <c r="Q84">
        <v>0</v>
      </c>
      <c r="R84">
        <v>23.617799999999999</v>
      </c>
      <c r="S84">
        <v>17.582000000000001</v>
      </c>
      <c r="T84">
        <v>0</v>
      </c>
      <c r="U84">
        <v>348.97500000000002</v>
      </c>
      <c r="V84">
        <v>16.378957</v>
      </c>
      <c r="W84">
        <v>46.169310000000003</v>
      </c>
      <c r="X84">
        <v>146.26089999999999</v>
      </c>
      <c r="Y84">
        <v>0</v>
      </c>
      <c r="Z84">
        <v>19.6614</v>
      </c>
      <c r="AA84">
        <v>42.14808</v>
      </c>
      <c r="AB84">
        <v>40.6068</v>
      </c>
      <c r="AC84">
        <v>29.71752</v>
      </c>
      <c r="AD84">
        <v>18.697839999999999</v>
      </c>
      <c r="AE84">
        <v>50.592516000000003</v>
      </c>
      <c r="AF84">
        <v>30.8142</v>
      </c>
      <c r="AG84">
        <v>41.504399999999997</v>
      </c>
      <c r="AH84">
        <v>143.30940000000001</v>
      </c>
      <c r="AI84">
        <v>16.287500000000001</v>
      </c>
      <c r="AJ84">
        <v>0</v>
      </c>
      <c r="AK84">
        <v>52.609499999999997</v>
      </c>
      <c r="AL84">
        <v>69.72</v>
      </c>
      <c r="AM84">
        <v>16.367999999999999</v>
      </c>
      <c r="AN84">
        <v>0.73834</v>
      </c>
      <c r="AO84">
        <v>18.815999999999999</v>
      </c>
      <c r="AP84">
        <v>11.529</v>
      </c>
      <c r="AQ84">
        <v>64.22</v>
      </c>
      <c r="AR84">
        <v>2.76</v>
      </c>
      <c r="AS84">
        <v>10.492559999999999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70.047264999999996</v>
      </c>
      <c r="BA84">
        <f t="shared" si="4"/>
        <v>2273.1387239999995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0.3322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2.16</v>
      </c>
      <c r="BQ84">
        <v>0</v>
      </c>
      <c r="BR84">
        <v>1.0109999999999999</v>
      </c>
      <c r="BS84">
        <v>1.54</v>
      </c>
      <c r="BT84">
        <v>1.1088</v>
      </c>
      <c r="BU84">
        <v>2.8932340000000001</v>
      </c>
      <c r="BV84">
        <v>1.348125</v>
      </c>
      <c r="BW84">
        <v>0</v>
      </c>
      <c r="BX84">
        <v>4.2765000000000004</v>
      </c>
      <c r="BY84">
        <v>0.26</v>
      </c>
      <c r="BZ84">
        <v>2.6784379999999999</v>
      </c>
      <c r="CA84">
        <v>3.5355379999999998</v>
      </c>
      <c r="CB84">
        <v>1.29</v>
      </c>
      <c r="CC84">
        <v>0.45</v>
      </c>
      <c r="CD84">
        <v>2.11</v>
      </c>
      <c r="CE84">
        <v>0.87</v>
      </c>
      <c r="CF84">
        <v>0.08</v>
      </c>
      <c r="CG84">
        <v>3.77</v>
      </c>
      <c r="CH84">
        <v>0.7752</v>
      </c>
      <c r="CI84">
        <v>8</v>
      </c>
      <c r="CJ84">
        <v>1.92</v>
      </c>
      <c r="CK84">
        <v>1.79</v>
      </c>
      <c r="CL84">
        <v>5.3385749999999996</v>
      </c>
      <c r="CM84">
        <v>1.849688</v>
      </c>
      <c r="CN84">
        <v>0</v>
      </c>
      <c r="CO84">
        <v>3</v>
      </c>
      <c r="CP84">
        <v>0</v>
      </c>
      <c r="CQ84">
        <v>2.24878</v>
      </c>
      <c r="CR84">
        <v>3.51</v>
      </c>
      <c r="CS84">
        <v>2.0009000000000001</v>
      </c>
      <c r="CT84">
        <v>1.9268540000000001</v>
      </c>
      <c r="CU84">
        <v>1.943438</v>
      </c>
      <c r="CV84">
        <v>2.69625</v>
      </c>
      <c r="CW84">
        <v>1.333745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70.047264999999996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218.11758599999999</v>
      </c>
      <c r="L85">
        <v>257.78437500000001</v>
      </c>
      <c r="M85">
        <v>46.17</v>
      </c>
      <c r="N85">
        <v>120.65625</v>
      </c>
      <c r="O85">
        <v>126.47812500000001</v>
      </c>
      <c r="P85">
        <v>139.31129999999999</v>
      </c>
      <c r="Q85">
        <v>0</v>
      </c>
      <c r="R85">
        <v>23.713754999999999</v>
      </c>
      <c r="S85">
        <v>17.582000000000001</v>
      </c>
      <c r="T85">
        <v>0</v>
      </c>
      <c r="U85">
        <v>348.97500000000002</v>
      </c>
      <c r="V85">
        <v>16.378957</v>
      </c>
      <c r="W85">
        <v>46.169310000000003</v>
      </c>
      <c r="X85">
        <v>146.26089999999999</v>
      </c>
      <c r="Y85">
        <v>0</v>
      </c>
      <c r="Z85">
        <v>19.6614</v>
      </c>
      <c r="AA85">
        <v>39.5</v>
      </c>
      <c r="AB85">
        <v>40.6068</v>
      </c>
      <c r="AC85">
        <v>29.71752</v>
      </c>
      <c r="AD85">
        <v>18.697839999999999</v>
      </c>
      <c r="AE85">
        <v>50.592516000000003</v>
      </c>
      <c r="AF85">
        <v>30.8142</v>
      </c>
      <c r="AG85">
        <v>41.504399999999997</v>
      </c>
      <c r="AH85">
        <v>143.30940000000001</v>
      </c>
      <c r="AI85">
        <v>16.287500000000001</v>
      </c>
      <c r="AJ85">
        <v>0</v>
      </c>
      <c r="AK85">
        <v>52.609499999999997</v>
      </c>
      <c r="AL85">
        <v>34.86</v>
      </c>
      <c r="AM85">
        <v>16.367999999999999</v>
      </c>
      <c r="AN85">
        <v>0.73834</v>
      </c>
      <c r="AO85">
        <v>20.58</v>
      </c>
      <c r="AP85">
        <v>11.529</v>
      </c>
      <c r="AQ85">
        <v>64.22</v>
      </c>
      <c r="AR85">
        <v>2.76</v>
      </c>
      <c r="AS85">
        <v>10.492559999999999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70.047264999999996</v>
      </c>
      <c r="BA85">
        <f t="shared" si="4"/>
        <v>2237.4905990000002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0.3322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2.16</v>
      </c>
      <c r="BQ85">
        <v>0</v>
      </c>
      <c r="BR85">
        <v>1.0109999999999999</v>
      </c>
      <c r="BS85">
        <v>1.54</v>
      </c>
      <c r="BT85">
        <v>1.1088</v>
      </c>
      <c r="BU85">
        <v>2.8932340000000001</v>
      </c>
      <c r="BV85">
        <v>1.348125</v>
      </c>
      <c r="BW85">
        <v>0</v>
      </c>
      <c r="BX85">
        <v>4.2765000000000004</v>
      </c>
      <c r="BY85">
        <v>0.26</v>
      </c>
      <c r="BZ85">
        <v>2.6784379999999999</v>
      </c>
      <c r="CA85">
        <v>3.5355379999999998</v>
      </c>
      <c r="CB85">
        <v>1.29</v>
      </c>
      <c r="CC85">
        <v>0.45</v>
      </c>
      <c r="CD85">
        <v>2.11</v>
      </c>
      <c r="CE85">
        <v>0.87</v>
      </c>
      <c r="CF85">
        <v>0.08</v>
      </c>
      <c r="CG85">
        <v>3.77</v>
      </c>
      <c r="CH85">
        <v>0.7752</v>
      </c>
      <c r="CI85">
        <v>8</v>
      </c>
      <c r="CJ85">
        <v>1.92</v>
      </c>
      <c r="CK85">
        <v>1.79</v>
      </c>
      <c r="CL85">
        <v>5.3385749999999996</v>
      </c>
      <c r="CM85">
        <v>1.849688</v>
      </c>
      <c r="CN85">
        <v>0</v>
      </c>
      <c r="CO85">
        <v>3</v>
      </c>
      <c r="CP85">
        <v>0</v>
      </c>
      <c r="CQ85">
        <v>2.24878</v>
      </c>
      <c r="CR85">
        <v>3.51</v>
      </c>
      <c r="CS85">
        <v>2.0009000000000001</v>
      </c>
      <c r="CT85">
        <v>1.9268540000000001</v>
      </c>
      <c r="CU85">
        <v>1.943438</v>
      </c>
      <c r="CV85">
        <v>2.69625</v>
      </c>
      <c r="CW85">
        <v>1.333745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70.047264999999996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218.11758599999999</v>
      </c>
      <c r="L86">
        <v>257.78437500000001</v>
      </c>
      <c r="M86">
        <v>46.17</v>
      </c>
      <c r="N86">
        <v>120.65625</v>
      </c>
      <c r="O86">
        <v>126.47812500000001</v>
      </c>
      <c r="P86">
        <v>139.31129999999999</v>
      </c>
      <c r="Q86">
        <v>0</v>
      </c>
      <c r="R86">
        <v>23.713754999999999</v>
      </c>
      <c r="S86">
        <v>17.582000000000001</v>
      </c>
      <c r="T86">
        <v>0</v>
      </c>
      <c r="U86">
        <v>348.97500000000002</v>
      </c>
      <c r="V86">
        <v>11.1134</v>
      </c>
      <c r="W86">
        <v>39.379309999999997</v>
      </c>
      <c r="X86">
        <v>123.797561</v>
      </c>
      <c r="Y86">
        <v>0</v>
      </c>
      <c r="Z86">
        <v>19.6614</v>
      </c>
      <c r="AA86">
        <v>37.92</v>
      </c>
      <c r="AB86">
        <v>40.6068</v>
      </c>
      <c r="AC86">
        <v>29.71752</v>
      </c>
      <c r="AD86">
        <v>18.697839999999999</v>
      </c>
      <c r="AE86">
        <v>50.592516000000003</v>
      </c>
      <c r="AF86">
        <v>30.8142</v>
      </c>
      <c r="AG86">
        <v>41.504399999999997</v>
      </c>
      <c r="AH86">
        <v>143.30940000000001</v>
      </c>
      <c r="AI86">
        <v>16.287500000000001</v>
      </c>
      <c r="AJ86">
        <v>0</v>
      </c>
      <c r="AK86">
        <v>52.609499999999997</v>
      </c>
      <c r="AL86">
        <v>23.24</v>
      </c>
      <c r="AM86">
        <v>16.367999999999999</v>
      </c>
      <c r="AN86">
        <v>0.73834</v>
      </c>
      <c r="AO86">
        <v>20.58</v>
      </c>
      <c r="AP86">
        <v>11.529</v>
      </c>
      <c r="AQ86">
        <v>64.22</v>
      </c>
      <c r="AR86">
        <v>2.76</v>
      </c>
      <c r="AS86">
        <v>10.492559999999999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70.047264999999996</v>
      </c>
      <c r="BA86">
        <f t="shared" si="4"/>
        <v>2189.7717030000003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0.3322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2.16</v>
      </c>
      <c r="BQ86">
        <v>0</v>
      </c>
      <c r="BR86">
        <v>1.0109999999999999</v>
      </c>
      <c r="BS86">
        <v>1.54</v>
      </c>
      <c r="BT86">
        <v>1.1088</v>
      </c>
      <c r="BU86">
        <v>2.8932340000000001</v>
      </c>
      <c r="BV86">
        <v>1.348125</v>
      </c>
      <c r="BW86">
        <v>0</v>
      </c>
      <c r="BX86">
        <v>4.2765000000000004</v>
      </c>
      <c r="BY86">
        <v>0.26</v>
      </c>
      <c r="BZ86">
        <v>2.6784379999999999</v>
      </c>
      <c r="CA86">
        <v>3.5355379999999998</v>
      </c>
      <c r="CB86">
        <v>1.29</v>
      </c>
      <c r="CC86">
        <v>0.45</v>
      </c>
      <c r="CD86">
        <v>2.11</v>
      </c>
      <c r="CE86">
        <v>0.87</v>
      </c>
      <c r="CF86">
        <v>0.08</v>
      </c>
      <c r="CG86">
        <v>3.77</v>
      </c>
      <c r="CH86">
        <v>0.7752</v>
      </c>
      <c r="CI86">
        <v>8</v>
      </c>
      <c r="CJ86">
        <v>1.92</v>
      </c>
      <c r="CK86">
        <v>1.79</v>
      </c>
      <c r="CL86">
        <v>5.3385749999999996</v>
      </c>
      <c r="CM86">
        <v>1.849688</v>
      </c>
      <c r="CN86">
        <v>0</v>
      </c>
      <c r="CO86">
        <v>3</v>
      </c>
      <c r="CP86">
        <v>0</v>
      </c>
      <c r="CQ86">
        <v>2.24878</v>
      </c>
      <c r="CR86">
        <v>3.51</v>
      </c>
      <c r="CS86">
        <v>2.0009000000000001</v>
      </c>
      <c r="CT86">
        <v>1.9268540000000001</v>
      </c>
      <c r="CU86">
        <v>1.943438</v>
      </c>
      <c r="CV86">
        <v>2.69625</v>
      </c>
      <c r="CW86">
        <v>1.333745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70.047264999999996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218.11758599999999</v>
      </c>
      <c r="L87">
        <v>257.78437500000001</v>
      </c>
      <c r="M87">
        <v>46.17</v>
      </c>
      <c r="N87">
        <v>120.65625</v>
      </c>
      <c r="O87">
        <v>126.47812500000001</v>
      </c>
      <c r="P87">
        <v>139.31129999999999</v>
      </c>
      <c r="Q87">
        <v>0</v>
      </c>
      <c r="R87">
        <v>23.909209000000001</v>
      </c>
      <c r="S87">
        <v>17.582000000000001</v>
      </c>
      <c r="T87">
        <v>0</v>
      </c>
      <c r="U87">
        <v>348.97500000000002</v>
      </c>
      <c r="V87">
        <v>11.1134</v>
      </c>
      <c r="W87">
        <v>39.379309999999997</v>
      </c>
      <c r="X87">
        <v>123.7908</v>
      </c>
      <c r="Y87">
        <v>0</v>
      </c>
      <c r="Z87">
        <v>13.2</v>
      </c>
      <c r="AA87">
        <v>37.92</v>
      </c>
      <c r="AB87">
        <v>40.6068</v>
      </c>
      <c r="AC87">
        <v>29.71752</v>
      </c>
      <c r="AD87">
        <v>18.697839999999999</v>
      </c>
      <c r="AE87">
        <v>50.5505</v>
      </c>
      <c r="AF87">
        <v>30.8142</v>
      </c>
      <c r="AG87">
        <v>41.504399999999997</v>
      </c>
      <c r="AH87">
        <v>143.30940000000001</v>
      </c>
      <c r="AI87">
        <v>3.2574999999999998</v>
      </c>
      <c r="AJ87">
        <v>0</v>
      </c>
      <c r="AK87">
        <v>52.609499999999997</v>
      </c>
      <c r="AL87">
        <v>23.24</v>
      </c>
      <c r="AM87">
        <v>16.367999999999999</v>
      </c>
      <c r="AN87">
        <v>0.73834</v>
      </c>
      <c r="AO87">
        <v>20.58</v>
      </c>
      <c r="AP87">
        <v>11.529</v>
      </c>
      <c r="AQ87">
        <v>64.22</v>
      </c>
      <c r="AR87">
        <v>52.991999999999997</v>
      </c>
      <c r="AS87">
        <v>10.492559999999999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70.017264999999995</v>
      </c>
      <c r="BA87">
        <f t="shared" si="4"/>
        <v>2220.6289800000004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0.3322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2.16</v>
      </c>
      <c r="BQ87">
        <v>0</v>
      </c>
      <c r="BR87">
        <v>1.0109999999999999</v>
      </c>
      <c r="BS87">
        <v>1.54</v>
      </c>
      <c r="BT87">
        <v>1.1088</v>
      </c>
      <c r="BU87">
        <v>2.8932340000000001</v>
      </c>
      <c r="BV87">
        <v>1.348125</v>
      </c>
      <c r="BW87">
        <v>0</v>
      </c>
      <c r="BX87">
        <v>4.2765000000000004</v>
      </c>
      <c r="BY87">
        <v>0.26</v>
      </c>
      <c r="BZ87">
        <v>2.6784379999999999</v>
      </c>
      <c r="CA87">
        <v>3.5355379999999998</v>
      </c>
      <c r="CB87">
        <v>1.29</v>
      </c>
      <c r="CC87">
        <v>0.45</v>
      </c>
      <c r="CD87">
        <v>2.11</v>
      </c>
      <c r="CE87">
        <v>0.84</v>
      </c>
      <c r="CF87">
        <v>0.08</v>
      </c>
      <c r="CG87">
        <v>3.77</v>
      </c>
      <c r="CH87">
        <v>0.7752</v>
      </c>
      <c r="CI87">
        <v>8</v>
      </c>
      <c r="CJ87">
        <v>1.92</v>
      </c>
      <c r="CK87">
        <v>1.79</v>
      </c>
      <c r="CL87">
        <v>5.3385749999999996</v>
      </c>
      <c r="CM87">
        <v>1.849688</v>
      </c>
      <c r="CN87">
        <v>0</v>
      </c>
      <c r="CO87">
        <v>3</v>
      </c>
      <c r="CP87">
        <v>0</v>
      </c>
      <c r="CQ87">
        <v>2.24878</v>
      </c>
      <c r="CR87">
        <v>3.51</v>
      </c>
      <c r="CS87">
        <v>2.0009000000000001</v>
      </c>
      <c r="CT87">
        <v>1.9268540000000001</v>
      </c>
      <c r="CU87">
        <v>1.943438</v>
      </c>
      <c r="CV87">
        <v>2.69625</v>
      </c>
      <c r="CW87">
        <v>1.333745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70.017264999999995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218.11758599999999</v>
      </c>
      <c r="L88">
        <v>257.78437500000001</v>
      </c>
      <c r="M88">
        <v>46.17</v>
      </c>
      <c r="N88">
        <v>120.65625</v>
      </c>
      <c r="O88">
        <v>126.47812500000001</v>
      </c>
      <c r="P88">
        <v>139.31129999999999</v>
      </c>
      <c r="Q88">
        <v>0</v>
      </c>
      <c r="R88">
        <v>23.909209000000001</v>
      </c>
      <c r="S88">
        <v>17.582000000000001</v>
      </c>
      <c r="T88">
        <v>0</v>
      </c>
      <c r="U88">
        <v>348.97500000000002</v>
      </c>
      <c r="V88">
        <v>11.1134</v>
      </c>
      <c r="W88">
        <v>39.379309999999997</v>
      </c>
      <c r="X88">
        <v>123.7908</v>
      </c>
      <c r="Y88">
        <v>0</v>
      </c>
      <c r="Z88">
        <v>13.2</v>
      </c>
      <c r="AA88">
        <v>28.045000000000002</v>
      </c>
      <c r="AB88">
        <v>40.6068</v>
      </c>
      <c r="AC88">
        <v>29.71752</v>
      </c>
      <c r="AD88">
        <v>18.697839999999999</v>
      </c>
      <c r="AE88">
        <v>50.5505</v>
      </c>
      <c r="AF88">
        <v>30.8142</v>
      </c>
      <c r="AG88">
        <v>41.504399999999997</v>
      </c>
      <c r="AH88">
        <v>143.30940000000001</v>
      </c>
      <c r="AI88">
        <v>0</v>
      </c>
      <c r="AJ88">
        <v>0</v>
      </c>
      <c r="AK88">
        <v>52.609499999999997</v>
      </c>
      <c r="AL88">
        <v>23.24</v>
      </c>
      <c r="AM88">
        <v>16.367999999999999</v>
      </c>
      <c r="AN88">
        <v>0.73834</v>
      </c>
      <c r="AO88">
        <v>20.58</v>
      </c>
      <c r="AP88">
        <v>11.529</v>
      </c>
      <c r="AQ88">
        <v>63.505000000000003</v>
      </c>
      <c r="AR88">
        <v>52.991999999999997</v>
      </c>
      <c r="AS88">
        <v>10.492559999999999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70.047264999999996</v>
      </c>
      <c r="BA88">
        <f t="shared" si="4"/>
        <v>2206.8114800000008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0.3322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2.16</v>
      </c>
      <c r="BQ88">
        <v>0</v>
      </c>
      <c r="BR88">
        <v>1.0109999999999999</v>
      </c>
      <c r="BS88">
        <v>1.54</v>
      </c>
      <c r="BT88">
        <v>1.1088</v>
      </c>
      <c r="BU88">
        <v>2.8932340000000001</v>
      </c>
      <c r="BV88">
        <v>1.348125</v>
      </c>
      <c r="BW88">
        <v>0</v>
      </c>
      <c r="BX88">
        <v>4.2765000000000004</v>
      </c>
      <c r="BY88">
        <v>0.26</v>
      </c>
      <c r="BZ88">
        <v>2.6784379999999999</v>
      </c>
      <c r="CA88">
        <v>3.5355379999999998</v>
      </c>
      <c r="CB88">
        <v>1.29</v>
      </c>
      <c r="CC88">
        <v>0.45</v>
      </c>
      <c r="CD88">
        <v>2.11</v>
      </c>
      <c r="CE88">
        <v>0.87</v>
      </c>
      <c r="CF88">
        <v>0.08</v>
      </c>
      <c r="CG88">
        <v>3.77</v>
      </c>
      <c r="CH88">
        <v>0.7752</v>
      </c>
      <c r="CI88">
        <v>8</v>
      </c>
      <c r="CJ88">
        <v>1.92</v>
      </c>
      <c r="CK88">
        <v>1.79</v>
      </c>
      <c r="CL88">
        <v>5.3385749999999996</v>
      </c>
      <c r="CM88">
        <v>1.849688</v>
      </c>
      <c r="CN88">
        <v>0</v>
      </c>
      <c r="CO88">
        <v>3</v>
      </c>
      <c r="CP88">
        <v>0</v>
      </c>
      <c r="CQ88">
        <v>2.24878</v>
      </c>
      <c r="CR88">
        <v>3.51</v>
      </c>
      <c r="CS88">
        <v>2.0009000000000001</v>
      </c>
      <c r="CT88">
        <v>1.9268540000000001</v>
      </c>
      <c r="CU88">
        <v>1.943438</v>
      </c>
      <c r="CV88">
        <v>2.69625</v>
      </c>
      <c r="CW88">
        <v>1.333745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70.047264999999996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218.11758599999999</v>
      </c>
      <c r="L89">
        <v>257.78437500000001</v>
      </c>
      <c r="M89">
        <v>46.17</v>
      </c>
      <c r="N89">
        <v>120.65625</v>
      </c>
      <c r="O89">
        <v>126.47812500000001</v>
      </c>
      <c r="P89">
        <v>139.31129999999999</v>
      </c>
      <c r="Q89">
        <v>0</v>
      </c>
      <c r="R89">
        <v>23.909209000000001</v>
      </c>
      <c r="S89">
        <v>17.582000000000001</v>
      </c>
      <c r="T89">
        <v>0</v>
      </c>
      <c r="U89">
        <v>348.97500000000002</v>
      </c>
      <c r="V89">
        <v>11.1134</v>
      </c>
      <c r="W89">
        <v>39.379309999999997</v>
      </c>
      <c r="X89">
        <v>123.7908</v>
      </c>
      <c r="Y89">
        <v>0</v>
      </c>
      <c r="Z89">
        <v>13.2</v>
      </c>
      <c r="AA89">
        <v>28.045000000000002</v>
      </c>
      <c r="AB89">
        <v>40.6068</v>
      </c>
      <c r="AC89">
        <v>29.71752</v>
      </c>
      <c r="AD89">
        <v>18.697839999999999</v>
      </c>
      <c r="AE89">
        <v>50.5505</v>
      </c>
      <c r="AF89">
        <v>30.8142</v>
      </c>
      <c r="AG89">
        <v>41.504399999999997</v>
      </c>
      <c r="AH89">
        <v>143.30940000000001</v>
      </c>
      <c r="AI89">
        <v>0</v>
      </c>
      <c r="AJ89">
        <v>0</v>
      </c>
      <c r="AK89">
        <v>52.609499999999997</v>
      </c>
      <c r="AL89">
        <v>23.24</v>
      </c>
      <c r="AM89">
        <v>16.367999999999999</v>
      </c>
      <c r="AN89">
        <v>0.73834</v>
      </c>
      <c r="AO89">
        <v>20.58</v>
      </c>
      <c r="AP89">
        <v>11.529</v>
      </c>
      <c r="AQ89">
        <v>61.1</v>
      </c>
      <c r="AR89">
        <v>2.76</v>
      </c>
      <c r="AS89">
        <v>10.492559999999999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69.937264999999996</v>
      </c>
      <c r="BA89">
        <f t="shared" si="4"/>
        <v>2154.0644800000005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0.3322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2.16</v>
      </c>
      <c r="BQ89">
        <v>0</v>
      </c>
      <c r="BR89">
        <v>1.0109999999999999</v>
      </c>
      <c r="BS89">
        <v>1.54</v>
      </c>
      <c r="BT89">
        <v>1.1088</v>
      </c>
      <c r="BU89">
        <v>2.8932340000000001</v>
      </c>
      <c r="BV89">
        <v>1.348125</v>
      </c>
      <c r="BW89">
        <v>0</v>
      </c>
      <c r="BX89">
        <v>4.2765000000000004</v>
      </c>
      <c r="BY89">
        <v>0.26</v>
      </c>
      <c r="BZ89">
        <v>2.6784379999999999</v>
      </c>
      <c r="CA89">
        <v>3.5355379999999998</v>
      </c>
      <c r="CB89">
        <v>1.29</v>
      </c>
      <c r="CC89">
        <v>0.45</v>
      </c>
      <c r="CD89">
        <v>2</v>
      </c>
      <c r="CE89">
        <v>0.87</v>
      </c>
      <c r="CF89">
        <v>0.08</v>
      </c>
      <c r="CG89">
        <v>3.77</v>
      </c>
      <c r="CH89">
        <v>0.7752</v>
      </c>
      <c r="CI89">
        <v>8</v>
      </c>
      <c r="CJ89">
        <v>1.92</v>
      </c>
      <c r="CK89">
        <v>1.79</v>
      </c>
      <c r="CL89">
        <v>5.3385749999999996</v>
      </c>
      <c r="CM89">
        <v>1.849688</v>
      </c>
      <c r="CN89">
        <v>0</v>
      </c>
      <c r="CO89">
        <v>3</v>
      </c>
      <c r="CP89">
        <v>0</v>
      </c>
      <c r="CQ89">
        <v>2.24878</v>
      </c>
      <c r="CR89">
        <v>3.51</v>
      </c>
      <c r="CS89">
        <v>2.0009000000000001</v>
      </c>
      <c r="CT89">
        <v>1.9268540000000001</v>
      </c>
      <c r="CU89">
        <v>1.943438</v>
      </c>
      <c r="CV89">
        <v>2.69625</v>
      </c>
      <c r="CW89">
        <v>1.333745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69.937264999999996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218.11758599999999</v>
      </c>
      <c r="L90">
        <v>257.78437500000001</v>
      </c>
      <c r="M90">
        <v>46.17</v>
      </c>
      <c r="N90">
        <v>120.65625</v>
      </c>
      <c r="O90">
        <v>126.47812500000001</v>
      </c>
      <c r="P90">
        <v>139.31129999999999</v>
      </c>
      <c r="Q90">
        <v>0</v>
      </c>
      <c r="R90">
        <v>23.909209000000001</v>
      </c>
      <c r="S90">
        <v>17.582000000000001</v>
      </c>
      <c r="T90">
        <v>0</v>
      </c>
      <c r="U90">
        <v>348.97500000000002</v>
      </c>
      <c r="V90">
        <v>11.1134</v>
      </c>
      <c r="W90">
        <v>39.379309999999997</v>
      </c>
      <c r="X90">
        <v>123.7908</v>
      </c>
      <c r="Y90">
        <v>0</v>
      </c>
      <c r="Z90">
        <v>1.1000000000000001</v>
      </c>
      <c r="AA90">
        <v>28.045000000000002</v>
      </c>
      <c r="AB90">
        <v>26.989000000000001</v>
      </c>
      <c r="AC90">
        <v>19.811679999999999</v>
      </c>
      <c r="AD90">
        <v>18.697839999999999</v>
      </c>
      <c r="AE90">
        <v>50.5505</v>
      </c>
      <c r="AF90">
        <v>27.189</v>
      </c>
      <c r="AG90">
        <v>41.504399999999997</v>
      </c>
      <c r="AH90">
        <v>135.57339999999999</v>
      </c>
      <c r="AI90">
        <v>0</v>
      </c>
      <c r="AJ90">
        <v>0</v>
      </c>
      <c r="AK90">
        <v>52.609499999999997</v>
      </c>
      <c r="AL90">
        <v>23.24</v>
      </c>
      <c r="AM90">
        <v>16.367999999999999</v>
      </c>
      <c r="AN90">
        <v>0.73834</v>
      </c>
      <c r="AO90">
        <v>20.58</v>
      </c>
      <c r="AP90">
        <v>11.529</v>
      </c>
      <c r="AQ90">
        <v>61.1</v>
      </c>
      <c r="AR90">
        <v>2.76</v>
      </c>
      <c r="AS90">
        <v>10.492559999999999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69.514465000000001</v>
      </c>
      <c r="BA90">
        <f t="shared" si="4"/>
        <v>2106.6568400000001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0.3322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2.16</v>
      </c>
      <c r="BQ90">
        <v>0</v>
      </c>
      <c r="BR90">
        <v>0.66</v>
      </c>
      <c r="BS90">
        <v>1.54</v>
      </c>
      <c r="BT90">
        <v>1.1088</v>
      </c>
      <c r="BU90">
        <v>2.8932340000000001</v>
      </c>
      <c r="BV90">
        <v>1.348125</v>
      </c>
      <c r="BW90">
        <v>0</v>
      </c>
      <c r="BX90">
        <v>4.2765000000000004</v>
      </c>
      <c r="BY90">
        <v>0.26</v>
      </c>
      <c r="BZ90">
        <v>2.6784379999999999</v>
      </c>
      <c r="CA90">
        <v>3.5355379999999998</v>
      </c>
      <c r="CB90">
        <v>1.29</v>
      </c>
      <c r="CC90">
        <v>0.42</v>
      </c>
      <c r="CD90">
        <v>2</v>
      </c>
      <c r="CE90">
        <v>0.87</v>
      </c>
      <c r="CF90">
        <v>0.08</v>
      </c>
      <c r="CG90">
        <v>3.77</v>
      </c>
      <c r="CH90">
        <v>0.73340000000000005</v>
      </c>
      <c r="CI90">
        <v>8</v>
      </c>
      <c r="CJ90">
        <v>1.92</v>
      </c>
      <c r="CK90">
        <v>1.79</v>
      </c>
      <c r="CL90">
        <v>5.3385749999999996</v>
      </c>
      <c r="CM90">
        <v>1.849688</v>
      </c>
      <c r="CN90">
        <v>0</v>
      </c>
      <c r="CO90">
        <v>3</v>
      </c>
      <c r="CP90">
        <v>0</v>
      </c>
      <c r="CQ90">
        <v>2.24878</v>
      </c>
      <c r="CR90">
        <v>3.51</v>
      </c>
      <c r="CS90">
        <v>2.0009000000000001</v>
      </c>
      <c r="CT90">
        <v>1.9268540000000001</v>
      </c>
      <c r="CU90">
        <v>1.943438</v>
      </c>
      <c r="CV90">
        <v>2.69625</v>
      </c>
      <c r="CW90">
        <v>1.333745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69.514465000000001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218.11758599999999</v>
      </c>
      <c r="L91">
        <v>257.78437500000001</v>
      </c>
      <c r="M91">
        <v>46.17</v>
      </c>
      <c r="N91">
        <v>120.65625</v>
      </c>
      <c r="O91">
        <v>126.47812500000001</v>
      </c>
      <c r="P91">
        <v>139.31129999999999</v>
      </c>
      <c r="Q91">
        <v>0</v>
      </c>
      <c r="R91">
        <v>23.898589999999999</v>
      </c>
      <c r="S91">
        <v>17.582000000000001</v>
      </c>
      <c r="T91">
        <v>0</v>
      </c>
      <c r="U91">
        <v>348.97500000000002</v>
      </c>
      <c r="V91">
        <v>11.1134</v>
      </c>
      <c r="W91">
        <v>39.379309999999997</v>
      </c>
      <c r="X91">
        <v>123.7908</v>
      </c>
      <c r="Y91">
        <v>0</v>
      </c>
      <c r="Z91">
        <v>1.1000000000000001</v>
      </c>
      <c r="AA91">
        <v>28.045000000000002</v>
      </c>
      <c r="AB91">
        <v>26.989000000000001</v>
      </c>
      <c r="AC91">
        <v>19.811679999999999</v>
      </c>
      <c r="AD91">
        <v>18.697839999999999</v>
      </c>
      <c r="AE91">
        <v>50.5505</v>
      </c>
      <c r="AF91">
        <v>27.189</v>
      </c>
      <c r="AG91">
        <v>41.504399999999997</v>
      </c>
      <c r="AH91">
        <v>125.71</v>
      </c>
      <c r="AI91">
        <v>0</v>
      </c>
      <c r="AJ91">
        <v>0</v>
      </c>
      <c r="AK91">
        <v>52.609499999999997</v>
      </c>
      <c r="AL91">
        <v>11.62</v>
      </c>
      <c r="AM91">
        <v>10.775600000000001</v>
      </c>
      <c r="AN91">
        <v>0.73834</v>
      </c>
      <c r="AO91">
        <v>20.58</v>
      </c>
      <c r="AP91">
        <v>11.529</v>
      </c>
      <c r="AQ91">
        <v>61.1</v>
      </c>
      <c r="AR91">
        <v>2.76</v>
      </c>
      <c r="AS91">
        <v>10.7616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69.412465999999995</v>
      </c>
      <c r="BA91">
        <f t="shared" si="4"/>
        <v>2079.7374620000001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0.3322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2.16</v>
      </c>
      <c r="BQ91">
        <v>0</v>
      </c>
      <c r="BR91">
        <v>0.66</v>
      </c>
      <c r="BS91">
        <v>1.54</v>
      </c>
      <c r="BT91">
        <v>0.98</v>
      </c>
      <c r="BU91">
        <v>2.8932340000000001</v>
      </c>
      <c r="BV91">
        <v>1.3481259999999999</v>
      </c>
      <c r="BW91">
        <v>0</v>
      </c>
      <c r="BX91">
        <v>4.2765000000000004</v>
      </c>
      <c r="BY91">
        <v>0.26</v>
      </c>
      <c r="BZ91">
        <v>2.6784379999999999</v>
      </c>
      <c r="CA91">
        <v>3.5355379999999998</v>
      </c>
      <c r="CB91">
        <v>1.29</v>
      </c>
      <c r="CC91">
        <v>0.42</v>
      </c>
      <c r="CD91">
        <v>2.0499999999999998</v>
      </c>
      <c r="CE91">
        <v>0.9</v>
      </c>
      <c r="CF91">
        <v>0.08</v>
      </c>
      <c r="CG91">
        <v>3.77</v>
      </c>
      <c r="CH91">
        <v>0.68020000000000003</v>
      </c>
      <c r="CI91">
        <v>8</v>
      </c>
      <c r="CJ91">
        <v>1.92</v>
      </c>
      <c r="CK91">
        <v>1.79</v>
      </c>
      <c r="CL91">
        <v>5.3385749999999996</v>
      </c>
      <c r="CM91">
        <v>1.849688</v>
      </c>
      <c r="CN91">
        <v>0</v>
      </c>
      <c r="CO91">
        <v>3</v>
      </c>
      <c r="CP91">
        <v>0</v>
      </c>
      <c r="CQ91">
        <v>2.24878</v>
      </c>
      <c r="CR91">
        <v>3.51</v>
      </c>
      <c r="CS91">
        <v>2.0009000000000001</v>
      </c>
      <c r="CT91">
        <v>1.9268540000000001</v>
      </c>
      <c r="CU91">
        <v>1.943438</v>
      </c>
      <c r="CV91">
        <v>2.69625</v>
      </c>
      <c r="CW91">
        <v>1.333745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69.412465999999995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218.11758599999999</v>
      </c>
      <c r="L92">
        <v>257.78437500000001</v>
      </c>
      <c r="M92">
        <v>46.17</v>
      </c>
      <c r="N92">
        <v>120.65625</v>
      </c>
      <c r="O92">
        <v>126.47812500000001</v>
      </c>
      <c r="P92">
        <v>139.31129999999999</v>
      </c>
      <c r="Q92">
        <v>0</v>
      </c>
      <c r="R92">
        <v>23.898589999999999</v>
      </c>
      <c r="S92">
        <v>17.582000000000001</v>
      </c>
      <c r="T92">
        <v>0</v>
      </c>
      <c r="U92">
        <v>348.97500000000002</v>
      </c>
      <c r="V92">
        <v>11.1134</v>
      </c>
      <c r="W92">
        <v>39.379309999999997</v>
      </c>
      <c r="X92">
        <v>123.7908</v>
      </c>
      <c r="Y92">
        <v>0</v>
      </c>
      <c r="Z92">
        <v>1.1000000000000001</v>
      </c>
      <c r="AA92">
        <v>28.045000000000002</v>
      </c>
      <c r="AB92">
        <v>13.426</v>
      </c>
      <c r="AC92">
        <v>9.9058399999999995</v>
      </c>
      <c r="AD92">
        <v>27.965699999999998</v>
      </c>
      <c r="AE92">
        <v>45.954999999999998</v>
      </c>
      <c r="AF92">
        <v>27.189</v>
      </c>
      <c r="AG92">
        <v>41.504399999999997</v>
      </c>
      <c r="AH92">
        <v>116.04</v>
      </c>
      <c r="AI92">
        <v>0</v>
      </c>
      <c r="AJ92">
        <v>0</v>
      </c>
      <c r="AK92">
        <v>52.609499999999997</v>
      </c>
      <c r="AL92">
        <v>11.62</v>
      </c>
      <c r="AM92">
        <v>10.775600000000001</v>
      </c>
      <c r="AN92">
        <v>0.73834</v>
      </c>
      <c r="AO92">
        <v>20.58</v>
      </c>
      <c r="AP92">
        <v>11.529</v>
      </c>
      <c r="AQ92">
        <v>45.825000000000003</v>
      </c>
      <c r="AR92">
        <v>2.76</v>
      </c>
      <c r="AS92">
        <v>10.7616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69.051165999999995</v>
      </c>
      <c r="BA92">
        <f t="shared" si="4"/>
        <v>2035.6346819999997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0.3322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2.16</v>
      </c>
      <c r="BQ92">
        <v>0</v>
      </c>
      <c r="BR92">
        <v>0.33</v>
      </c>
      <c r="BS92">
        <v>1.54</v>
      </c>
      <c r="BT92">
        <v>0.98</v>
      </c>
      <c r="BU92">
        <v>2.8932340000000001</v>
      </c>
      <c r="BV92">
        <v>1.3481259999999999</v>
      </c>
      <c r="BW92">
        <v>0</v>
      </c>
      <c r="BX92">
        <v>4.2765000000000004</v>
      </c>
      <c r="BY92">
        <v>0.26</v>
      </c>
      <c r="BZ92">
        <v>2.6784379999999999</v>
      </c>
      <c r="CA92">
        <v>3.5355379999999998</v>
      </c>
      <c r="CB92">
        <v>1.29</v>
      </c>
      <c r="CC92">
        <v>0.44</v>
      </c>
      <c r="CD92">
        <v>2.0499999999999998</v>
      </c>
      <c r="CE92">
        <v>0.9</v>
      </c>
      <c r="CF92">
        <v>0.08</v>
      </c>
      <c r="CG92">
        <v>3.77</v>
      </c>
      <c r="CH92">
        <v>0.62890000000000001</v>
      </c>
      <c r="CI92">
        <v>8</v>
      </c>
      <c r="CJ92">
        <v>1.92</v>
      </c>
      <c r="CK92">
        <v>1.79</v>
      </c>
      <c r="CL92">
        <v>5.3385749999999996</v>
      </c>
      <c r="CM92">
        <v>1.849688</v>
      </c>
      <c r="CN92">
        <v>0</v>
      </c>
      <c r="CO92">
        <v>3</v>
      </c>
      <c r="CP92">
        <v>0</v>
      </c>
      <c r="CQ92">
        <v>2.24878</v>
      </c>
      <c r="CR92">
        <v>3.51</v>
      </c>
      <c r="CS92">
        <v>2.0009000000000001</v>
      </c>
      <c r="CT92">
        <v>1.9268540000000001</v>
      </c>
      <c r="CU92">
        <v>1.943438</v>
      </c>
      <c r="CV92">
        <v>2.69625</v>
      </c>
      <c r="CW92">
        <v>1.333745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69.051165999999995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218.11758599999999</v>
      </c>
      <c r="L93">
        <v>257.78437500000001</v>
      </c>
      <c r="M93">
        <v>46.17</v>
      </c>
      <c r="N93">
        <v>120.65625</v>
      </c>
      <c r="O93">
        <v>126.47812500000001</v>
      </c>
      <c r="P93">
        <v>139.31129999999999</v>
      </c>
      <c r="Q93">
        <v>0</v>
      </c>
      <c r="R93">
        <v>23.898589999999999</v>
      </c>
      <c r="S93">
        <v>17.582000000000001</v>
      </c>
      <c r="T93">
        <v>0</v>
      </c>
      <c r="U93">
        <v>348.97500000000002</v>
      </c>
      <c r="V93">
        <v>11.1134</v>
      </c>
      <c r="W93">
        <v>39.379309999999997</v>
      </c>
      <c r="X93">
        <v>123.7908</v>
      </c>
      <c r="Y93">
        <v>0</v>
      </c>
      <c r="Z93">
        <v>1.1000000000000001</v>
      </c>
      <c r="AA93">
        <v>28.045000000000002</v>
      </c>
      <c r="AB93">
        <v>13.426</v>
      </c>
      <c r="AC93">
        <v>9.9058399999999995</v>
      </c>
      <c r="AD93">
        <v>37.422699999999999</v>
      </c>
      <c r="AE93">
        <v>45.954999999999998</v>
      </c>
      <c r="AF93">
        <v>27.189</v>
      </c>
      <c r="AG93">
        <v>41.504399999999997</v>
      </c>
      <c r="AH93">
        <v>106.37</v>
      </c>
      <c r="AI93">
        <v>14.333</v>
      </c>
      <c r="AJ93">
        <v>0</v>
      </c>
      <c r="AK93">
        <v>52.609499999999997</v>
      </c>
      <c r="AL93">
        <v>11.62</v>
      </c>
      <c r="AM93">
        <v>5.3196000000000003</v>
      </c>
      <c r="AN93">
        <v>0.73834</v>
      </c>
      <c r="AO93">
        <v>20.58</v>
      </c>
      <c r="AP93">
        <v>11.529</v>
      </c>
      <c r="AQ93">
        <v>45.825000000000003</v>
      </c>
      <c r="AR93">
        <v>2.76</v>
      </c>
      <c r="AS93">
        <v>10.7616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68.667965999999993</v>
      </c>
      <c r="BA93">
        <f t="shared" si="4"/>
        <v>2043.9154820000001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0.3322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2.16</v>
      </c>
      <c r="BQ93">
        <v>0</v>
      </c>
      <c r="BR93">
        <v>0</v>
      </c>
      <c r="BS93">
        <v>1.54</v>
      </c>
      <c r="BT93">
        <v>0.98</v>
      </c>
      <c r="BU93">
        <v>2.8932340000000001</v>
      </c>
      <c r="BV93">
        <v>1.3481259999999999</v>
      </c>
      <c r="BW93">
        <v>0</v>
      </c>
      <c r="BX93">
        <v>4.2765000000000004</v>
      </c>
      <c r="BY93">
        <v>0.26</v>
      </c>
      <c r="BZ93">
        <v>2.6784379999999999</v>
      </c>
      <c r="CA93">
        <v>3.5355379999999998</v>
      </c>
      <c r="CB93">
        <v>1.29</v>
      </c>
      <c r="CC93">
        <v>0.44</v>
      </c>
      <c r="CD93">
        <v>2.0499999999999998</v>
      </c>
      <c r="CE93">
        <v>0.9</v>
      </c>
      <c r="CF93">
        <v>0.08</v>
      </c>
      <c r="CG93">
        <v>3.77</v>
      </c>
      <c r="CH93">
        <v>0.57569999999999999</v>
      </c>
      <c r="CI93">
        <v>8</v>
      </c>
      <c r="CJ93">
        <v>1.92</v>
      </c>
      <c r="CK93">
        <v>1.79</v>
      </c>
      <c r="CL93">
        <v>5.3385749999999996</v>
      </c>
      <c r="CM93">
        <v>1.849688</v>
      </c>
      <c r="CN93">
        <v>0</v>
      </c>
      <c r="CO93">
        <v>3</v>
      </c>
      <c r="CP93">
        <v>0</v>
      </c>
      <c r="CQ93">
        <v>2.24878</v>
      </c>
      <c r="CR93">
        <v>3.51</v>
      </c>
      <c r="CS93">
        <v>2.0009000000000001</v>
      </c>
      <c r="CT93">
        <v>1.9268540000000001</v>
      </c>
      <c r="CU93">
        <v>1.943438</v>
      </c>
      <c r="CV93">
        <v>2.69625</v>
      </c>
      <c r="CW93">
        <v>1.333745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68.667965999999993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218.11758599999999</v>
      </c>
      <c r="L94">
        <v>257.78437500000001</v>
      </c>
      <c r="M94">
        <v>46.17</v>
      </c>
      <c r="N94">
        <v>120.65625</v>
      </c>
      <c r="O94">
        <v>126.47812500000001</v>
      </c>
      <c r="P94">
        <v>139.31129999999999</v>
      </c>
      <c r="Q94">
        <v>0</v>
      </c>
      <c r="R94">
        <v>23.898589999999999</v>
      </c>
      <c r="S94">
        <v>17.582000000000001</v>
      </c>
      <c r="T94">
        <v>0</v>
      </c>
      <c r="U94">
        <v>348.97500000000002</v>
      </c>
      <c r="V94">
        <v>11.1134</v>
      </c>
      <c r="W94">
        <v>39.379309999999997</v>
      </c>
      <c r="X94">
        <v>123.7908</v>
      </c>
      <c r="Y94">
        <v>0</v>
      </c>
      <c r="Z94">
        <v>6.5537999999999998</v>
      </c>
      <c r="AA94">
        <v>13.983000000000001</v>
      </c>
      <c r="AB94">
        <v>13.426</v>
      </c>
      <c r="AC94">
        <v>9.9058399999999995</v>
      </c>
      <c r="AD94">
        <v>37.422699999999999</v>
      </c>
      <c r="AE94">
        <v>45.954999999999998</v>
      </c>
      <c r="AF94">
        <v>27.189</v>
      </c>
      <c r="AG94">
        <v>41.504399999999997</v>
      </c>
      <c r="AH94">
        <v>106.37</v>
      </c>
      <c r="AI94">
        <v>14.333</v>
      </c>
      <c r="AJ94">
        <v>0</v>
      </c>
      <c r="AK94">
        <v>52.609499999999997</v>
      </c>
      <c r="AL94">
        <v>11.62</v>
      </c>
      <c r="AM94">
        <v>0</v>
      </c>
      <c r="AN94">
        <v>0.73834</v>
      </c>
      <c r="AO94">
        <v>20.58</v>
      </c>
      <c r="AP94">
        <v>11.529</v>
      </c>
      <c r="AQ94">
        <v>45.825000000000003</v>
      </c>
      <c r="AR94">
        <v>2.76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68.627966000000001</v>
      </c>
      <c r="BA94">
        <f t="shared" si="4"/>
        <v>2029.947682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0.3322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2.16</v>
      </c>
      <c r="BQ94">
        <v>0</v>
      </c>
      <c r="BR94">
        <v>0</v>
      </c>
      <c r="BS94">
        <v>1.54</v>
      </c>
      <c r="BT94">
        <v>0.98</v>
      </c>
      <c r="BU94">
        <v>2.8932340000000001</v>
      </c>
      <c r="BV94">
        <v>1.3481259999999999</v>
      </c>
      <c r="BW94">
        <v>0</v>
      </c>
      <c r="BX94">
        <v>4.2765000000000004</v>
      </c>
      <c r="BY94">
        <v>0.26</v>
      </c>
      <c r="BZ94">
        <v>2.6784379999999999</v>
      </c>
      <c r="CA94">
        <v>3.5355379999999998</v>
      </c>
      <c r="CB94">
        <v>1.29</v>
      </c>
      <c r="CC94">
        <v>0.44</v>
      </c>
      <c r="CD94">
        <v>2.0099999999999998</v>
      </c>
      <c r="CE94">
        <v>0.9</v>
      </c>
      <c r="CF94">
        <v>0.08</v>
      </c>
      <c r="CG94">
        <v>3.77</v>
      </c>
      <c r="CH94">
        <v>0.57569999999999999</v>
      </c>
      <c r="CI94">
        <v>8</v>
      </c>
      <c r="CJ94">
        <v>1.92</v>
      </c>
      <c r="CK94">
        <v>1.79</v>
      </c>
      <c r="CL94">
        <v>5.3385749999999996</v>
      </c>
      <c r="CM94">
        <v>1.849688</v>
      </c>
      <c r="CN94">
        <v>0</v>
      </c>
      <c r="CO94">
        <v>3</v>
      </c>
      <c r="CP94">
        <v>0</v>
      </c>
      <c r="CQ94">
        <v>2.24878</v>
      </c>
      <c r="CR94">
        <v>3.51</v>
      </c>
      <c r="CS94">
        <v>2.0009000000000001</v>
      </c>
      <c r="CT94">
        <v>1.9268540000000001</v>
      </c>
      <c r="CU94">
        <v>1.943438</v>
      </c>
      <c r="CV94">
        <v>2.69625</v>
      </c>
      <c r="CW94">
        <v>1.333745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68.627966000000001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218.11758599999999</v>
      </c>
      <c r="L95">
        <v>257.78437500000001</v>
      </c>
      <c r="M95">
        <v>46.17</v>
      </c>
      <c r="N95">
        <v>120.65625</v>
      </c>
      <c r="O95">
        <v>126.47812500000001</v>
      </c>
      <c r="P95">
        <v>139.31129999999999</v>
      </c>
      <c r="Q95">
        <v>0</v>
      </c>
      <c r="R95">
        <v>23.898589999999999</v>
      </c>
      <c r="S95">
        <v>17.582000000000001</v>
      </c>
      <c r="T95">
        <v>0</v>
      </c>
      <c r="U95">
        <v>348.97500000000002</v>
      </c>
      <c r="V95">
        <v>11.1134</v>
      </c>
      <c r="W95">
        <v>39.379309999999997</v>
      </c>
      <c r="X95">
        <v>123.7908</v>
      </c>
      <c r="Y95">
        <v>0</v>
      </c>
      <c r="Z95">
        <v>6.5537999999999998</v>
      </c>
      <c r="AA95">
        <v>12.64</v>
      </c>
      <c r="AB95">
        <v>13.426</v>
      </c>
      <c r="AC95">
        <v>9.9058399999999995</v>
      </c>
      <c r="AD95">
        <v>37.422699999999999</v>
      </c>
      <c r="AE95">
        <v>45.954999999999998</v>
      </c>
      <c r="AF95">
        <v>27.189</v>
      </c>
      <c r="AG95">
        <v>41.504399999999997</v>
      </c>
      <c r="AH95">
        <v>106.37</v>
      </c>
      <c r="AI95">
        <v>14.333</v>
      </c>
      <c r="AJ95">
        <v>0</v>
      </c>
      <c r="AK95">
        <v>52.609499999999997</v>
      </c>
      <c r="AL95">
        <v>11.62</v>
      </c>
      <c r="AM95">
        <v>0</v>
      </c>
      <c r="AN95">
        <v>0.73834</v>
      </c>
      <c r="AO95">
        <v>20.58</v>
      </c>
      <c r="AP95">
        <v>11.529</v>
      </c>
      <c r="AQ95">
        <v>45.825000000000003</v>
      </c>
      <c r="AR95">
        <v>2.76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68.60796599999999</v>
      </c>
      <c r="BA95">
        <f t="shared" si="4"/>
        <v>2028.5846820000002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0.3322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2.16</v>
      </c>
      <c r="BQ95">
        <v>0</v>
      </c>
      <c r="BR95">
        <v>0</v>
      </c>
      <c r="BS95">
        <v>1.54</v>
      </c>
      <c r="BT95">
        <v>0.98</v>
      </c>
      <c r="BU95">
        <v>2.8932340000000001</v>
      </c>
      <c r="BV95">
        <v>1.3481259999999999</v>
      </c>
      <c r="BW95">
        <v>0</v>
      </c>
      <c r="BX95">
        <v>4.2765000000000004</v>
      </c>
      <c r="BY95">
        <v>0.26</v>
      </c>
      <c r="BZ95">
        <v>2.6784379999999999</v>
      </c>
      <c r="CA95">
        <v>3.5355379999999998</v>
      </c>
      <c r="CB95">
        <v>1.29</v>
      </c>
      <c r="CC95">
        <v>0.42</v>
      </c>
      <c r="CD95">
        <v>2.0099999999999998</v>
      </c>
      <c r="CE95">
        <v>0.9</v>
      </c>
      <c r="CF95">
        <v>0.08</v>
      </c>
      <c r="CG95">
        <v>3.77</v>
      </c>
      <c r="CH95">
        <v>0.57569999999999999</v>
      </c>
      <c r="CI95">
        <v>8</v>
      </c>
      <c r="CJ95">
        <v>1.92</v>
      </c>
      <c r="CK95">
        <v>1.79</v>
      </c>
      <c r="CL95">
        <v>5.3385749999999996</v>
      </c>
      <c r="CM95">
        <v>1.849688</v>
      </c>
      <c r="CN95">
        <v>0</v>
      </c>
      <c r="CO95">
        <v>3</v>
      </c>
      <c r="CP95">
        <v>0</v>
      </c>
      <c r="CQ95">
        <v>2.24878</v>
      </c>
      <c r="CR95">
        <v>3.51</v>
      </c>
      <c r="CS95">
        <v>2.0009000000000001</v>
      </c>
      <c r="CT95">
        <v>1.9268540000000001</v>
      </c>
      <c r="CU95">
        <v>1.943438</v>
      </c>
      <c r="CV95">
        <v>2.69625</v>
      </c>
      <c r="CW95">
        <v>1.333745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68.60796599999999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218.11758599999999</v>
      </c>
      <c r="L96">
        <v>257.78437500000001</v>
      </c>
      <c r="M96">
        <v>46.17</v>
      </c>
      <c r="N96">
        <v>120.65625</v>
      </c>
      <c r="O96">
        <v>126.47812500000001</v>
      </c>
      <c r="P96">
        <v>139.31129999999999</v>
      </c>
      <c r="Q96">
        <v>0</v>
      </c>
      <c r="R96">
        <v>23.898589999999999</v>
      </c>
      <c r="S96">
        <v>17.582000000000001</v>
      </c>
      <c r="T96">
        <v>0</v>
      </c>
      <c r="U96">
        <v>348.97500000000002</v>
      </c>
      <c r="V96">
        <v>11.1134</v>
      </c>
      <c r="W96">
        <v>39.379309999999997</v>
      </c>
      <c r="X96">
        <v>123.7908</v>
      </c>
      <c r="Y96">
        <v>0</v>
      </c>
      <c r="Z96">
        <v>6.5537999999999998</v>
      </c>
      <c r="AA96">
        <v>12.64</v>
      </c>
      <c r="AB96">
        <v>13.426</v>
      </c>
      <c r="AC96">
        <v>9.9058399999999995</v>
      </c>
      <c r="AD96">
        <v>37.422699999999999</v>
      </c>
      <c r="AE96">
        <v>45.954999999999998</v>
      </c>
      <c r="AF96">
        <v>27.189</v>
      </c>
      <c r="AG96">
        <v>41.504399999999997</v>
      </c>
      <c r="AH96">
        <v>95.539599999999993</v>
      </c>
      <c r="AI96">
        <v>14.333</v>
      </c>
      <c r="AJ96">
        <v>0</v>
      </c>
      <c r="AK96">
        <v>52.609499999999997</v>
      </c>
      <c r="AL96">
        <v>11.62</v>
      </c>
      <c r="AM96">
        <v>0</v>
      </c>
      <c r="AN96">
        <v>0.73834</v>
      </c>
      <c r="AO96">
        <v>20.58</v>
      </c>
      <c r="AP96">
        <v>11.529</v>
      </c>
      <c r="AQ96">
        <v>45.825000000000003</v>
      </c>
      <c r="AR96">
        <v>2.76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68.549065999999996</v>
      </c>
      <c r="BA96">
        <f t="shared" si="4"/>
        <v>2017.6953820000001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0.3322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2.16</v>
      </c>
      <c r="BQ96">
        <v>0</v>
      </c>
      <c r="BR96">
        <v>0</v>
      </c>
      <c r="BS96">
        <v>1.54</v>
      </c>
      <c r="BT96">
        <v>0.98</v>
      </c>
      <c r="BU96">
        <v>2.8932340000000001</v>
      </c>
      <c r="BV96">
        <v>1.3481259999999999</v>
      </c>
      <c r="BW96">
        <v>0</v>
      </c>
      <c r="BX96">
        <v>4.2765000000000004</v>
      </c>
      <c r="BY96">
        <v>0.26</v>
      </c>
      <c r="BZ96">
        <v>2.6784379999999999</v>
      </c>
      <c r="CA96">
        <v>3.5355379999999998</v>
      </c>
      <c r="CB96">
        <v>1.29</v>
      </c>
      <c r="CC96">
        <v>0.42</v>
      </c>
      <c r="CD96">
        <v>2.0099999999999998</v>
      </c>
      <c r="CE96">
        <v>0.9</v>
      </c>
      <c r="CF96">
        <v>0.08</v>
      </c>
      <c r="CG96">
        <v>3.77</v>
      </c>
      <c r="CH96">
        <v>0.51680000000000004</v>
      </c>
      <c r="CI96">
        <v>8</v>
      </c>
      <c r="CJ96">
        <v>1.92</v>
      </c>
      <c r="CK96">
        <v>1.79</v>
      </c>
      <c r="CL96">
        <v>5.3385749999999996</v>
      </c>
      <c r="CM96">
        <v>1.849688</v>
      </c>
      <c r="CN96">
        <v>0</v>
      </c>
      <c r="CO96">
        <v>3</v>
      </c>
      <c r="CP96">
        <v>0</v>
      </c>
      <c r="CQ96">
        <v>2.24878</v>
      </c>
      <c r="CR96">
        <v>3.51</v>
      </c>
      <c r="CS96">
        <v>2.0009000000000001</v>
      </c>
      <c r="CT96">
        <v>1.9268540000000001</v>
      </c>
      <c r="CU96">
        <v>1.943438</v>
      </c>
      <c r="CV96">
        <v>2.69625</v>
      </c>
      <c r="CW96">
        <v>1.333745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68.549065999999996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218.11758599999999</v>
      </c>
      <c r="L97">
        <v>257.78437500000001</v>
      </c>
      <c r="M97">
        <v>46.17</v>
      </c>
      <c r="N97">
        <v>120.65625</v>
      </c>
      <c r="O97">
        <v>126.47812500000001</v>
      </c>
      <c r="P97">
        <v>139.31129999999999</v>
      </c>
      <c r="Q97">
        <v>0</v>
      </c>
      <c r="R97">
        <v>23.898589999999999</v>
      </c>
      <c r="S97">
        <v>17.582000000000001</v>
      </c>
      <c r="T97">
        <v>0</v>
      </c>
      <c r="U97">
        <v>348.97500000000002</v>
      </c>
      <c r="V97">
        <v>11.1134</v>
      </c>
      <c r="W97">
        <v>39.379309999999997</v>
      </c>
      <c r="X97">
        <v>123.7908</v>
      </c>
      <c r="Y97">
        <v>0</v>
      </c>
      <c r="Z97">
        <v>6.5537999999999998</v>
      </c>
      <c r="AA97">
        <v>0</v>
      </c>
      <c r="AB97">
        <v>13.426</v>
      </c>
      <c r="AC97">
        <v>9.9058399999999995</v>
      </c>
      <c r="AD97">
        <v>37.422699999999999</v>
      </c>
      <c r="AE97">
        <v>45.954999999999998</v>
      </c>
      <c r="AF97">
        <v>18.327400000000001</v>
      </c>
      <c r="AG97">
        <v>41.504399999999997</v>
      </c>
      <c r="AH97">
        <v>95.539599999999993</v>
      </c>
      <c r="AI97">
        <v>0</v>
      </c>
      <c r="AJ97">
        <v>0</v>
      </c>
      <c r="AK97">
        <v>52.609499999999997</v>
      </c>
      <c r="AL97">
        <v>11.62</v>
      </c>
      <c r="AM97">
        <v>0</v>
      </c>
      <c r="AN97">
        <v>0.73834</v>
      </c>
      <c r="AO97">
        <v>20.58</v>
      </c>
      <c r="AP97">
        <v>11.529</v>
      </c>
      <c r="AQ97">
        <v>45.825000000000003</v>
      </c>
      <c r="AR97">
        <v>52.991999999999997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68.288665999999992</v>
      </c>
      <c r="BA97">
        <f t="shared" si="4"/>
        <v>2031.8323819999996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0.3322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2.16</v>
      </c>
      <c r="BQ97">
        <v>0</v>
      </c>
      <c r="BR97">
        <v>0</v>
      </c>
      <c r="BS97">
        <v>1.54</v>
      </c>
      <c r="BT97">
        <v>0.71960000000000002</v>
      </c>
      <c r="BU97">
        <v>2.8932340000000001</v>
      </c>
      <c r="BV97">
        <v>1.3481259999999999</v>
      </c>
      <c r="BW97">
        <v>0</v>
      </c>
      <c r="BX97">
        <v>4.2765000000000004</v>
      </c>
      <c r="BY97">
        <v>0.26</v>
      </c>
      <c r="BZ97">
        <v>2.6784379999999999</v>
      </c>
      <c r="CA97">
        <v>3.5355379999999998</v>
      </c>
      <c r="CB97">
        <v>1.29</v>
      </c>
      <c r="CC97">
        <v>0.42</v>
      </c>
      <c r="CD97">
        <v>2.0099999999999998</v>
      </c>
      <c r="CE97">
        <v>0.9</v>
      </c>
      <c r="CF97">
        <v>0.08</v>
      </c>
      <c r="CG97">
        <v>3.77</v>
      </c>
      <c r="CH97">
        <v>0.51680000000000004</v>
      </c>
      <c r="CI97">
        <v>8</v>
      </c>
      <c r="CJ97">
        <v>1.92</v>
      </c>
      <c r="CK97">
        <v>1.79</v>
      </c>
      <c r="CL97">
        <v>5.3385749999999996</v>
      </c>
      <c r="CM97">
        <v>1.849688</v>
      </c>
      <c r="CN97">
        <v>0</v>
      </c>
      <c r="CO97">
        <v>3</v>
      </c>
      <c r="CP97">
        <v>0</v>
      </c>
      <c r="CQ97">
        <v>2.24878</v>
      </c>
      <c r="CR97">
        <v>3.51</v>
      </c>
      <c r="CS97">
        <v>2.0009000000000001</v>
      </c>
      <c r="CT97">
        <v>1.9268540000000001</v>
      </c>
      <c r="CU97">
        <v>1.943438</v>
      </c>
      <c r="CV97">
        <v>2.69625</v>
      </c>
      <c r="CW97">
        <v>1.333745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68.288665999999992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218.11758599999999</v>
      </c>
      <c r="L98">
        <v>257.78437500000001</v>
      </c>
      <c r="M98">
        <v>46.17</v>
      </c>
      <c r="N98">
        <v>120.65625</v>
      </c>
      <c r="O98">
        <v>126.47812500000001</v>
      </c>
      <c r="P98">
        <v>139.31129999999999</v>
      </c>
      <c r="Q98">
        <v>0</v>
      </c>
      <c r="R98">
        <v>23.898589999999999</v>
      </c>
      <c r="S98">
        <v>17.582000000000001</v>
      </c>
      <c r="T98">
        <v>0</v>
      </c>
      <c r="U98">
        <v>348.97500000000002</v>
      </c>
      <c r="V98">
        <v>11.1134</v>
      </c>
      <c r="W98">
        <v>39.379309999999997</v>
      </c>
      <c r="X98">
        <v>123.7908</v>
      </c>
      <c r="Y98">
        <v>0</v>
      </c>
      <c r="Z98">
        <v>6.5537999999999998</v>
      </c>
      <c r="AA98">
        <v>0</v>
      </c>
      <c r="AB98">
        <v>13.426</v>
      </c>
      <c r="AC98">
        <v>9.9058399999999995</v>
      </c>
      <c r="AD98">
        <v>37.422699999999999</v>
      </c>
      <c r="AE98">
        <v>45.954999999999998</v>
      </c>
      <c r="AF98">
        <v>18.126000000000001</v>
      </c>
      <c r="AG98">
        <v>41.504399999999997</v>
      </c>
      <c r="AH98">
        <v>95.539599999999993</v>
      </c>
      <c r="AI98">
        <v>0</v>
      </c>
      <c r="AJ98">
        <v>0</v>
      </c>
      <c r="AK98">
        <v>52.609499999999997</v>
      </c>
      <c r="AL98">
        <v>11.62</v>
      </c>
      <c r="AM98">
        <v>0</v>
      </c>
      <c r="AN98">
        <v>0.73834</v>
      </c>
      <c r="AO98">
        <v>20.58</v>
      </c>
      <c r="AP98">
        <v>11.529</v>
      </c>
      <c r="AQ98">
        <v>45.825000000000003</v>
      </c>
      <c r="AR98">
        <v>2.76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68.400666000000001</v>
      </c>
      <c r="BA98">
        <f t="shared" si="4"/>
        <v>1981.5109819999998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0.3322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2.16</v>
      </c>
      <c r="BQ98">
        <v>0</v>
      </c>
      <c r="BR98">
        <v>0</v>
      </c>
      <c r="BS98">
        <v>1.54</v>
      </c>
      <c r="BT98">
        <v>0.83160000000000001</v>
      </c>
      <c r="BU98">
        <v>2.8932340000000001</v>
      </c>
      <c r="BV98">
        <v>1.3481259999999999</v>
      </c>
      <c r="BW98">
        <v>0</v>
      </c>
      <c r="BX98">
        <v>4.2765000000000004</v>
      </c>
      <c r="BY98">
        <v>0.26</v>
      </c>
      <c r="BZ98">
        <v>2.6784379999999999</v>
      </c>
      <c r="CA98">
        <v>3.5355379999999998</v>
      </c>
      <c r="CB98">
        <v>1.29</v>
      </c>
      <c r="CC98">
        <v>0.42</v>
      </c>
      <c r="CD98">
        <v>2.0099999999999998</v>
      </c>
      <c r="CE98">
        <v>0.9</v>
      </c>
      <c r="CF98">
        <v>0.08</v>
      </c>
      <c r="CG98">
        <v>3.77</v>
      </c>
      <c r="CH98">
        <v>0.51680000000000004</v>
      </c>
      <c r="CI98">
        <v>8</v>
      </c>
      <c r="CJ98">
        <v>1.92</v>
      </c>
      <c r="CK98">
        <v>1.79</v>
      </c>
      <c r="CL98">
        <v>5.3385749999999996</v>
      </c>
      <c r="CM98">
        <v>1.849688</v>
      </c>
      <c r="CN98">
        <v>0</v>
      </c>
      <c r="CO98">
        <v>3</v>
      </c>
      <c r="CP98">
        <v>0</v>
      </c>
      <c r="CQ98">
        <v>2.24878</v>
      </c>
      <c r="CR98">
        <v>3.51</v>
      </c>
      <c r="CS98">
        <v>2.0009000000000001</v>
      </c>
      <c r="CT98">
        <v>1.9268540000000001</v>
      </c>
      <c r="CU98">
        <v>1.943438</v>
      </c>
      <c r="CV98">
        <v>2.69625</v>
      </c>
      <c r="CW98">
        <v>1.333745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68.400666000000001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5.2348220640000056</v>
      </c>
      <c r="L99">
        <f t="shared" si="6"/>
        <v>6.5931993749999878</v>
      </c>
      <c r="M99">
        <f t="shared" si="6"/>
        <v>1.0893168000000004</v>
      </c>
      <c r="N99">
        <f t="shared" si="6"/>
        <v>2.7883528499999981</v>
      </c>
      <c r="O99">
        <f t="shared" si="6"/>
        <v>2.9121128749999996</v>
      </c>
      <c r="P99">
        <f t="shared" si="6"/>
        <v>3.2423218999999963</v>
      </c>
      <c r="Q99">
        <f t="shared" si="6"/>
        <v>0</v>
      </c>
      <c r="R99">
        <f t="shared" si="6"/>
        <v>0.6636587994999994</v>
      </c>
      <c r="S99">
        <f t="shared" si="6"/>
        <v>0.44105831375000071</v>
      </c>
      <c r="T99">
        <f t="shared" si="6"/>
        <v>0</v>
      </c>
      <c r="U99">
        <f t="shared" si="6"/>
        <v>8.3753999999999849</v>
      </c>
      <c r="V99">
        <f t="shared" si="6"/>
        <v>0.30543958949999994</v>
      </c>
      <c r="W99">
        <f t="shared" si="6"/>
        <v>0.92624412749999996</v>
      </c>
      <c r="X99">
        <f t="shared" si="6"/>
        <v>3.1711994777500023</v>
      </c>
      <c r="Y99">
        <f t="shared" si="6"/>
        <v>0</v>
      </c>
      <c r="Z99">
        <f t="shared" si="6"/>
        <v>0.13418185000000007</v>
      </c>
      <c r="AA99">
        <f t="shared" si="6"/>
        <v>0.20541026999999989</v>
      </c>
      <c r="AB99">
        <f t="shared" si="6"/>
        <v>0.36082375000000005</v>
      </c>
      <c r="AC99">
        <f t="shared" si="6"/>
        <v>0.26745768000000009</v>
      </c>
      <c r="AD99">
        <f t="shared" si="6"/>
        <v>0.59268370000000004</v>
      </c>
      <c r="AE99">
        <f t="shared" si="6"/>
        <v>0.73333938599999982</v>
      </c>
      <c r="AF99">
        <f t="shared" si="6"/>
        <v>0.2986762</v>
      </c>
      <c r="AG99">
        <f t="shared" si="6"/>
        <v>0.99610559999999793</v>
      </c>
      <c r="AH99">
        <f t="shared" si="6"/>
        <v>1.5249590000000006</v>
      </c>
      <c r="AI99">
        <f t="shared" si="6"/>
        <v>0.16939000000000001</v>
      </c>
      <c r="AJ99">
        <f t="shared" si="6"/>
        <v>0</v>
      </c>
      <c r="AK99">
        <f t="shared" si="6"/>
        <v>1.2626279999999983</v>
      </c>
      <c r="AL99">
        <f t="shared" si="6"/>
        <v>0.59552499999999919</v>
      </c>
      <c r="AM99">
        <f t="shared" si="6"/>
        <v>0.10229999999999997</v>
      </c>
      <c r="AN99">
        <f t="shared" si="6"/>
        <v>8.1703150000000061E-3</v>
      </c>
      <c r="AO99">
        <f t="shared" si="6"/>
        <v>0.48362999999999995</v>
      </c>
      <c r="AP99">
        <f t="shared" si="6"/>
        <v>0.28130759999999994</v>
      </c>
      <c r="AQ99">
        <f t="shared" si="6"/>
        <v>0.58499999999999963</v>
      </c>
      <c r="AR99">
        <f t="shared" si="6"/>
        <v>0.23832599999999993</v>
      </c>
      <c r="AS99">
        <f t="shared" si="6"/>
        <v>0.22501833000000035</v>
      </c>
      <c r="AT99">
        <f t="shared" si="6"/>
        <v>0.34748828449999952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1.6282021300000011</v>
      </c>
      <c r="BA99">
        <f t="shared" si="4"/>
        <v>46.783749267499978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7.9728000000000056E-3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4.8000000000000001E-2</v>
      </c>
      <c r="BP99">
        <f t="shared" si="7"/>
        <v>5.1839999999999935E-2</v>
      </c>
      <c r="BQ99">
        <f t="shared" si="7"/>
        <v>0</v>
      </c>
      <c r="BR99">
        <f t="shared" si="7"/>
        <v>4.0229999999999988E-3</v>
      </c>
      <c r="BS99">
        <f t="shared" si="7"/>
        <v>3.6960000000000034E-2</v>
      </c>
      <c r="BT99">
        <f t="shared" si="7"/>
        <v>9.799999999999991E-3</v>
      </c>
      <c r="BU99">
        <f t="shared" si="7"/>
        <v>6.9437616000000119E-2</v>
      </c>
      <c r="BV99">
        <f t="shared" si="7"/>
        <v>3.2355019999999943E-2</v>
      </c>
      <c r="BW99">
        <f t="shared" si="7"/>
        <v>0</v>
      </c>
      <c r="BX99">
        <f t="shared" si="7"/>
        <v>0.10263599999999998</v>
      </c>
      <c r="BY99">
        <f t="shared" si="7"/>
        <v>6.2400000000000112E-3</v>
      </c>
      <c r="BZ99">
        <f t="shared" si="7"/>
        <v>6.4282512E-2</v>
      </c>
      <c r="CA99">
        <f t="shared" si="7"/>
        <v>8.4852911999999892E-2</v>
      </c>
      <c r="CB99">
        <f t="shared" si="7"/>
        <v>3.5620000000000006E-2</v>
      </c>
      <c r="CC99">
        <f t="shared" si="7"/>
        <v>1.1625000000000007E-2</v>
      </c>
      <c r="CD99">
        <f t="shared" si="7"/>
        <v>5.0165000000000015E-2</v>
      </c>
      <c r="CE99">
        <f t="shared" si="7"/>
        <v>2.0772500000000006E-2</v>
      </c>
      <c r="CF99">
        <f t="shared" si="7"/>
        <v>2E-3</v>
      </c>
      <c r="CG99">
        <f t="shared" si="7"/>
        <v>9.0479999999999949E-2</v>
      </c>
      <c r="CH99">
        <f t="shared" si="7"/>
        <v>8.2450500000000072E-3</v>
      </c>
      <c r="CI99">
        <f t="shared" si="7"/>
        <v>0.18180750000000001</v>
      </c>
      <c r="CJ99">
        <f t="shared" si="7"/>
        <v>4.6079999999999934E-2</v>
      </c>
      <c r="CK99">
        <f t="shared" si="7"/>
        <v>4.2959999999999998E-2</v>
      </c>
      <c r="CL99">
        <f t="shared" si="7"/>
        <v>0.12812579999999987</v>
      </c>
      <c r="CM99">
        <f t="shared" si="7"/>
        <v>4.4392511999999912E-2</v>
      </c>
      <c r="CN99">
        <f t="shared" si="7"/>
        <v>0</v>
      </c>
      <c r="CO99">
        <f t="shared" si="7"/>
        <v>7.1999999999999995E-2</v>
      </c>
      <c r="CP99">
        <f t="shared" si="7"/>
        <v>0</v>
      </c>
      <c r="CQ99">
        <f t="shared" si="7"/>
        <v>5.3970720000000069E-2</v>
      </c>
      <c r="CR99">
        <f t="shared" si="7"/>
        <v>8.4239999999999884E-2</v>
      </c>
      <c r="CS99">
        <f t="shared" si="7"/>
        <v>4.7711300000000033E-2</v>
      </c>
      <c r="CT99">
        <f t="shared" si="7"/>
        <v>4.6244495999999975E-2</v>
      </c>
      <c r="CU99">
        <f t="shared" si="7"/>
        <v>4.66425119999999E-2</v>
      </c>
      <c r="CV99">
        <f t="shared" si="7"/>
        <v>6.4709999999999948E-2</v>
      </c>
      <c r="CW99">
        <f t="shared" si="7"/>
        <v>3.2009879999999921E-2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1.6282021300000011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211.29050599999999</v>
      </c>
      <c r="L3">
        <v>238.304438</v>
      </c>
      <c r="M3">
        <v>44.724879000000001</v>
      </c>
      <c r="N3">
        <v>72.848177000000007</v>
      </c>
      <c r="O3">
        <v>70.99118</v>
      </c>
      <c r="P3">
        <v>68.068804999999998</v>
      </c>
      <c r="Q3">
        <v>0</v>
      </c>
      <c r="R3">
        <v>23.847263000000002</v>
      </c>
      <c r="S3">
        <v>15.094283000000001</v>
      </c>
      <c r="T3">
        <v>0</v>
      </c>
      <c r="U3">
        <v>338.05208199999998</v>
      </c>
      <c r="V3">
        <v>10.757026</v>
      </c>
      <c r="W3">
        <v>29.273047999999999</v>
      </c>
      <c r="X3">
        <v>113.59063399999999</v>
      </c>
      <c r="Y3">
        <v>0</v>
      </c>
      <c r="Z3">
        <v>6.3486659999999997</v>
      </c>
      <c r="AA3">
        <v>13.609615</v>
      </c>
      <c r="AB3">
        <v>13.005765999999999</v>
      </c>
      <c r="AC3">
        <v>9.5957869999999996</v>
      </c>
      <c r="AD3">
        <v>36.204256000000001</v>
      </c>
      <c r="AE3">
        <v>30.525673999999999</v>
      </c>
      <c r="AF3">
        <v>8.7793279999999996</v>
      </c>
      <c r="AG3">
        <v>40.205311999999999</v>
      </c>
      <c r="AH3">
        <v>69.411907999999997</v>
      </c>
      <c r="AI3">
        <v>0</v>
      </c>
      <c r="AJ3">
        <v>0</v>
      </c>
      <c r="AK3">
        <v>50.962823</v>
      </c>
      <c r="AL3">
        <v>22.512588000000001</v>
      </c>
      <c r="AM3">
        <v>0</v>
      </c>
      <c r="AN3">
        <v>0</v>
      </c>
      <c r="AO3">
        <v>19.935846000000002</v>
      </c>
      <c r="AP3">
        <v>12.657228</v>
      </c>
      <c r="AQ3">
        <v>15.552478000000001</v>
      </c>
      <c r="AR3">
        <v>3.2083339999999998</v>
      </c>
      <c r="AS3">
        <v>26.061904999999999</v>
      </c>
      <c r="AT3">
        <v>13.579523999999999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64.186514999999986</v>
      </c>
      <c r="BA3">
        <f>SUM(B3:AZ3)</f>
        <v>1693.1858740000002</v>
      </c>
      <c r="BD3">
        <v>0</v>
      </c>
      <c r="BE3">
        <v>0</v>
      </c>
      <c r="BF3">
        <v>0</v>
      </c>
      <c r="BG3">
        <v>0</v>
      </c>
      <c r="BH3">
        <v>0</v>
      </c>
      <c r="BI3">
        <v>0.32180199999999998</v>
      </c>
      <c r="BJ3">
        <v>0</v>
      </c>
      <c r="BK3">
        <v>0</v>
      </c>
      <c r="BL3">
        <v>0</v>
      </c>
      <c r="BM3">
        <v>0</v>
      </c>
      <c r="BN3">
        <v>0</v>
      </c>
      <c r="BO3">
        <v>1.94</v>
      </c>
      <c r="BP3">
        <v>2.09</v>
      </c>
      <c r="BQ3">
        <v>0</v>
      </c>
      <c r="BR3">
        <v>0</v>
      </c>
      <c r="BS3">
        <v>1.49</v>
      </c>
      <c r="BT3">
        <v>0.80557100000000004</v>
      </c>
      <c r="BU3">
        <v>2.8026759999999999</v>
      </c>
      <c r="BV3">
        <v>1.30593</v>
      </c>
      <c r="BW3">
        <v>0</v>
      </c>
      <c r="BX3">
        <v>4.1426460000000001</v>
      </c>
      <c r="BY3">
        <v>0.25</v>
      </c>
      <c r="BZ3">
        <v>2.5946030000000002</v>
      </c>
      <c r="CA3">
        <v>3.4248759999999998</v>
      </c>
      <c r="CB3">
        <v>1.25</v>
      </c>
      <c r="CC3">
        <v>0.44</v>
      </c>
      <c r="CD3">
        <v>1.91</v>
      </c>
      <c r="CE3">
        <v>0.78</v>
      </c>
      <c r="CF3">
        <v>0.08</v>
      </c>
      <c r="CG3">
        <v>3.65</v>
      </c>
      <c r="CH3">
        <v>0.37546800000000002</v>
      </c>
      <c r="CI3">
        <v>5.9</v>
      </c>
      <c r="CJ3">
        <v>1.86</v>
      </c>
      <c r="CK3">
        <v>1.73</v>
      </c>
      <c r="CL3">
        <v>5.1714779999999996</v>
      </c>
      <c r="CM3">
        <v>1.791793</v>
      </c>
      <c r="CN3">
        <v>0</v>
      </c>
      <c r="CO3">
        <v>2.91</v>
      </c>
      <c r="CP3">
        <v>0</v>
      </c>
      <c r="CQ3">
        <v>2.1783929999999998</v>
      </c>
      <c r="CR3">
        <v>3.4</v>
      </c>
      <c r="CS3">
        <v>1.938272</v>
      </c>
      <c r="CT3">
        <v>1.8665430000000001</v>
      </c>
      <c r="CU3">
        <v>1.8826080000000001</v>
      </c>
      <c r="CV3">
        <v>2.6118570000000001</v>
      </c>
      <c r="CW3">
        <v>1.2919989999999999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64.186514999999986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211.29050599999999</v>
      </c>
      <c r="L4">
        <v>238.304438</v>
      </c>
      <c r="M4">
        <v>44.724879000000001</v>
      </c>
      <c r="N4">
        <v>72.848177000000007</v>
      </c>
      <c r="O4">
        <v>70.99118</v>
      </c>
      <c r="P4">
        <v>68.068804999999998</v>
      </c>
      <c r="Q4">
        <v>0</v>
      </c>
      <c r="R4">
        <v>23.847263000000002</v>
      </c>
      <c r="S4">
        <v>15.094283000000001</v>
      </c>
      <c r="T4">
        <v>0</v>
      </c>
      <c r="U4">
        <v>338.05208199999998</v>
      </c>
      <c r="V4">
        <v>10.757026</v>
      </c>
      <c r="W4">
        <v>29.273047999999999</v>
      </c>
      <c r="X4">
        <v>113.59063399999999</v>
      </c>
      <c r="Y4">
        <v>0</v>
      </c>
      <c r="Z4">
        <v>6.3486659999999997</v>
      </c>
      <c r="AA4">
        <v>0</v>
      </c>
      <c r="AB4">
        <v>13.005765999999999</v>
      </c>
      <c r="AC4">
        <v>9.5957869999999996</v>
      </c>
      <c r="AD4">
        <v>36.204256000000001</v>
      </c>
      <c r="AE4">
        <v>30.525673999999999</v>
      </c>
      <c r="AF4">
        <v>8.7793279999999996</v>
      </c>
      <c r="AG4">
        <v>40.205311999999999</v>
      </c>
      <c r="AH4">
        <v>69.411907999999997</v>
      </c>
      <c r="AI4">
        <v>0</v>
      </c>
      <c r="AJ4">
        <v>0</v>
      </c>
      <c r="AK4">
        <v>50.962823</v>
      </c>
      <c r="AL4">
        <v>22.512588000000001</v>
      </c>
      <c r="AM4">
        <v>0</v>
      </c>
      <c r="AN4">
        <v>0</v>
      </c>
      <c r="AO4">
        <v>19.935846000000002</v>
      </c>
      <c r="AP4">
        <v>12.657228</v>
      </c>
      <c r="AQ4">
        <v>15.552478000000001</v>
      </c>
      <c r="AR4">
        <v>3.2083339999999998</v>
      </c>
      <c r="AS4">
        <v>26.061904999999999</v>
      </c>
      <c r="AT4">
        <v>11.898027000000001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63.917990999999986</v>
      </c>
      <c r="BA4">
        <f t="shared" ref="BA4:BA67" si="1">SUM(B4:AZ4)</f>
        <v>1677.6262380000003</v>
      </c>
      <c r="BD4">
        <v>0</v>
      </c>
      <c r="BE4">
        <v>0</v>
      </c>
      <c r="BF4">
        <v>0</v>
      </c>
      <c r="BG4">
        <v>0</v>
      </c>
      <c r="BH4">
        <v>0</v>
      </c>
      <c r="BI4">
        <v>0.32180199999999998</v>
      </c>
      <c r="BJ4">
        <v>0</v>
      </c>
      <c r="BK4">
        <v>0</v>
      </c>
      <c r="BL4">
        <v>0</v>
      </c>
      <c r="BM4">
        <v>0</v>
      </c>
      <c r="BN4">
        <v>0</v>
      </c>
      <c r="BO4">
        <v>1.94</v>
      </c>
      <c r="BP4">
        <v>2.09</v>
      </c>
      <c r="BQ4">
        <v>0</v>
      </c>
      <c r="BR4">
        <v>0</v>
      </c>
      <c r="BS4">
        <v>1.49</v>
      </c>
      <c r="BT4">
        <v>0.53704700000000005</v>
      </c>
      <c r="BU4">
        <v>2.8026759999999999</v>
      </c>
      <c r="BV4">
        <v>1.30593</v>
      </c>
      <c r="BW4">
        <v>0</v>
      </c>
      <c r="BX4">
        <v>4.1426460000000001</v>
      </c>
      <c r="BY4">
        <v>0.25</v>
      </c>
      <c r="BZ4">
        <v>2.5946030000000002</v>
      </c>
      <c r="CA4">
        <v>3.4248759999999998</v>
      </c>
      <c r="CB4">
        <v>1.25</v>
      </c>
      <c r="CC4">
        <v>0.44</v>
      </c>
      <c r="CD4">
        <v>1.91</v>
      </c>
      <c r="CE4">
        <v>0.78</v>
      </c>
      <c r="CF4">
        <v>0.08</v>
      </c>
      <c r="CG4">
        <v>3.65</v>
      </c>
      <c r="CH4">
        <v>0.37546800000000002</v>
      </c>
      <c r="CI4">
        <v>5.9</v>
      </c>
      <c r="CJ4">
        <v>1.86</v>
      </c>
      <c r="CK4">
        <v>1.73</v>
      </c>
      <c r="CL4">
        <v>5.1714779999999996</v>
      </c>
      <c r="CM4">
        <v>1.791793</v>
      </c>
      <c r="CN4">
        <v>0</v>
      </c>
      <c r="CO4">
        <v>2.91</v>
      </c>
      <c r="CP4">
        <v>0</v>
      </c>
      <c r="CQ4">
        <v>2.1783929999999998</v>
      </c>
      <c r="CR4">
        <v>3.4</v>
      </c>
      <c r="CS4">
        <v>1.938272</v>
      </c>
      <c r="CT4">
        <v>1.8665430000000001</v>
      </c>
      <c r="CU4">
        <v>1.8826080000000001</v>
      </c>
      <c r="CV4">
        <v>2.6118570000000001</v>
      </c>
      <c r="CW4">
        <v>1.2919989999999999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63.917990999999986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211.29050599999999</v>
      </c>
      <c r="L5">
        <v>238.304438</v>
      </c>
      <c r="M5">
        <v>44.724879000000001</v>
      </c>
      <c r="N5">
        <v>72.848177000000007</v>
      </c>
      <c r="O5">
        <v>70.99118</v>
      </c>
      <c r="P5">
        <v>68.068804999999998</v>
      </c>
      <c r="Q5">
        <v>0</v>
      </c>
      <c r="R5">
        <v>23.847263000000002</v>
      </c>
      <c r="S5">
        <v>15.094283000000001</v>
      </c>
      <c r="T5">
        <v>0</v>
      </c>
      <c r="U5">
        <v>338.05208199999998</v>
      </c>
      <c r="V5">
        <v>10.757026</v>
      </c>
      <c r="W5">
        <v>29.273047999999999</v>
      </c>
      <c r="X5">
        <v>113.59063399999999</v>
      </c>
      <c r="Y5">
        <v>0</v>
      </c>
      <c r="Z5">
        <v>6.3486659999999997</v>
      </c>
      <c r="AA5">
        <v>0</v>
      </c>
      <c r="AB5">
        <v>13.005765999999999</v>
      </c>
      <c r="AC5">
        <v>9.5957869999999996</v>
      </c>
      <c r="AD5">
        <v>36.204256000000001</v>
      </c>
      <c r="AE5">
        <v>30.525673999999999</v>
      </c>
      <c r="AF5">
        <v>8.7793279999999996</v>
      </c>
      <c r="AG5">
        <v>40.205311999999999</v>
      </c>
      <c r="AH5">
        <v>69.411907999999997</v>
      </c>
      <c r="AI5">
        <v>0</v>
      </c>
      <c r="AJ5">
        <v>0</v>
      </c>
      <c r="AK5">
        <v>50.962823</v>
      </c>
      <c r="AL5">
        <v>22.512588000000001</v>
      </c>
      <c r="AM5">
        <v>0</v>
      </c>
      <c r="AN5">
        <v>0</v>
      </c>
      <c r="AO5">
        <v>19.935846000000002</v>
      </c>
      <c r="AP5">
        <v>12.657228</v>
      </c>
      <c r="AQ5">
        <v>0</v>
      </c>
      <c r="AR5">
        <v>3.2083339999999998</v>
      </c>
      <c r="AS5">
        <v>26.061904999999999</v>
      </c>
      <c r="AT5">
        <v>14.5274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63.917990999999986</v>
      </c>
      <c r="BA5">
        <f t="shared" si="1"/>
        <v>1664.7031330000002</v>
      </c>
      <c r="BD5">
        <v>0</v>
      </c>
      <c r="BE5">
        <v>0</v>
      </c>
      <c r="BF5">
        <v>0</v>
      </c>
      <c r="BG5">
        <v>0</v>
      </c>
      <c r="BH5">
        <v>0</v>
      </c>
      <c r="BI5">
        <v>0.32180199999999998</v>
      </c>
      <c r="BJ5">
        <v>0</v>
      </c>
      <c r="BK5">
        <v>0</v>
      </c>
      <c r="BL5">
        <v>0</v>
      </c>
      <c r="BM5">
        <v>0</v>
      </c>
      <c r="BN5">
        <v>0</v>
      </c>
      <c r="BO5">
        <v>1.94</v>
      </c>
      <c r="BP5">
        <v>2.09</v>
      </c>
      <c r="BQ5">
        <v>0</v>
      </c>
      <c r="BR5">
        <v>0</v>
      </c>
      <c r="BS5">
        <v>1.49</v>
      </c>
      <c r="BT5">
        <v>0.53704700000000005</v>
      </c>
      <c r="BU5">
        <v>2.8026759999999999</v>
      </c>
      <c r="BV5">
        <v>1.30593</v>
      </c>
      <c r="BW5">
        <v>0</v>
      </c>
      <c r="BX5">
        <v>4.1426460000000001</v>
      </c>
      <c r="BY5">
        <v>0.25</v>
      </c>
      <c r="BZ5">
        <v>2.5946030000000002</v>
      </c>
      <c r="CA5">
        <v>3.4248759999999998</v>
      </c>
      <c r="CB5">
        <v>1.25</v>
      </c>
      <c r="CC5">
        <v>0.44</v>
      </c>
      <c r="CD5">
        <v>1.91</v>
      </c>
      <c r="CE5">
        <v>0.78</v>
      </c>
      <c r="CF5">
        <v>0.08</v>
      </c>
      <c r="CG5">
        <v>3.65</v>
      </c>
      <c r="CH5">
        <v>0.37546800000000002</v>
      </c>
      <c r="CI5">
        <v>5.9</v>
      </c>
      <c r="CJ5">
        <v>1.86</v>
      </c>
      <c r="CK5">
        <v>1.73</v>
      </c>
      <c r="CL5">
        <v>5.1714779999999996</v>
      </c>
      <c r="CM5">
        <v>1.791793</v>
      </c>
      <c r="CN5">
        <v>0</v>
      </c>
      <c r="CO5">
        <v>2.91</v>
      </c>
      <c r="CP5">
        <v>0</v>
      </c>
      <c r="CQ5">
        <v>2.1783929999999998</v>
      </c>
      <c r="CR5">
        <v>3.4</v>
      </c>
      <c r="CS5">
        <v>1.938272</v>
      </c>
      <c r="CT5">
        <v>1.8665430000000001</v>
      </c>
      <c r="CU5">
        <v>1.8826080000000001</v>
      </c>
      <c r="CV5">
        <v>2.6118570000000001</v>
      </c>
      <c r="CW5">
        <v>1.2919989999999999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63.917990999999986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211.29050599999999</v>
      </c>
      <c r="L6">
        <v>238.304438</v>
      </c>
      <c r="M6">
        <v>44.724879000000001</v>
      </c>
      <c r="N6">
        <v>72.848177000000007</v>
      </c>
      <c r="O6">
        <v>70.99118</v>
      </c>
      <c r="P6">
        <v>68.068804999999998</v>
      </c>
      <c r="Q6">
        <v>0</v>
      </c>
      <c r="R6">
        <v>23.847263000000002</v>
      </c>
      <c r="S6">
        <v>15.094283000000001</v>
      </c>
      <c r="T6">
        <v>0</v>
      </c>
      <c r="U6">
        <v>338.05208199999998</v>
      </c>
      <c r="V6">
        <v>10.757026</v>
      </c>
      <c r="W6">
        <v>29.273047999999999</v>
      </c>
      <c r="X6">
        <v>113.59063399999999</v>
      </c>
      <c r="Y6">
        <v>0</v>
      </c>
      <c r="Z6">
        <v>6.3486659999999997</v>
      </c>
      <c r="AA6">
        <v>0</v>
      </c>
      <c r="AB6">
        <v>13.005765999999999</v>
      </c>
      <c r="AC6">
        <v>9.5957869999999996</v>
      </c>
      <c r="AD6">
        <v>36.204256000000001</v>
      </c>
      <c r="AE6">
        <v>30.525673999999999</v>
      </c>
      <c r="AF6">
        <v>8.7793279999999996</v>
      </c>
      <c r="AG6">
        <v>40.205311999999999</v>
      </c>
      <c r="AH6">
        <v>46.274605000000001</v>
      </c>
      <c r="AI6">
        <v>0</v>
      </c>
      <c r="AJ6">
        <v>0</v>
      </c>
      <c r="AK6">
        <v>50.962823</v>
      </c>
      <c r="AL6">
        <v>22.512588000000001</v>
      </c>
      <c r="AM6">
        <v>0</v>
      </c>
      <c r="AN6">
        <v>0</v>
      </c>
      <c r="AO6">
        <v>19.935846000000002</v>
      </c>
      <c r="AP6">
        <v>12.657228</v>
      </c>
      <c r="AQ6">
        <v>0</v>
      </c>
      <c r="AR6">
        <v>3.2083339999999998</v>
      </c>
      <c r="AS6">
        <v>26.061904999999999</v>
      </c>
      <c r="AT6">
        <v>10.169852000000001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63.524311999999981</v>
      </c>
      <c r="BA6">
        <f t="shared" si="1"/>
        <v>1636.8146030000003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0.32180199999999998</v>
      </c>
      <c r="BJ6">
        <v>0</v>
      </c>
      <c r="BK6">
        <v>0</v>
      </c>
      <c r="BL6">
        <v>0</v>
      </c>
      <c r="BM6">
        <v>0</v>
      </c>
      <c r="BN6">
        <v>0</v>
      </c>
      <c r="BO6">
        <v>1.94</v>
      </c>
      <c r="BP6">
        <v>2.09</v>
      </c>
      <c r="BQ6">
        <v>0</v>
      </c>
      <c r="BR6">
        <v>0</v>
      </c>
      <c r="BS6">
        <v>1.49</v>
      </c>
      <c r="BT6">
        <v>0.26852399999999998</v>
      </c>
      <c r="BU6">
        <v>2.8026759999999999</v>
      </c>
      <c r="BV6">
        <v>1.30593</v>
      </c>
      <c r="BW6">
        <v>0</v>
      </c>
      <c r="BX6">
        <v>4.1426460000000001</v>
      </c>
      <c r="BY6">
        <v>0.25</v>
      </c>
      <c r="BZ6">
        <v>2.5946030000000002</v>
      </c>
      <c r="CA6">
        <v>3.4248759999999998</v>
      </c>
      <c r="CB6">
        <v>1.25</v>
      </c>
      <c r="CC6">
        <v>0.44</v>
      </c>
      <c r="CD6">
        <v>1.91</v>
      </c>
      <c r="CE6">
        <v>0.78</v>
      </c>
      <c r="CF6">
        <v>0.08</v>
      </c>
      <c r="CG6">
        <v>3.65</v>
      </c>
      <c r="CH6">
        <v>0.25031199999999998</v>
      </c>
      <c r="CI6">
        <v>5.9</v>
      </c>
      <c r="CJ6">
        <v>1.86</v>
      </c>
      <c r="CK6">
        <v>1.73</v>
      </c>
      <c r="CL6">
        <v>5.1714779999999996</v>
      </c>
      <c r="CM6">
        <v>1.791793</v>
      </c>
      <c r="CN6">
        <v>0</v>
      </c>
      <c r="CO6">
        <v>2.91</v>
      </c>
      <c r="CP6">
        <v>0</v>
      </c>
      <c r="CQ6">
        <v>2.1783929999999998</v>
      </c>
      <c r="CR6">
        <v>3.4</v>
      </c>
      <c r="CS6">
        <v>1.938272</v>
      </c>
      <c r="CT6">
        <v>1.8665430000000001</v>
      </c>
      <c r="CU6">
        <v>1.8826080000000001</v>
      </c>
      <c r="CV6">
        <v>2.6118570000000001</v>
      </c>
      <c r="CW6">
        <v>1.2919989999999999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63.524311999999981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211.29050599999999</v>
      </c>
      <c r="L7">
        <v>238.304438</v>
      </c>
      <c r="M7">
        <v>44.724879000000001</v>
      </c>
      <c r="N7">
        <v>72.848177000000007</v>
      </c>
      <c r="O7">
        <v>70.99118</v>
      </c>
      <c r="P7">
        <v>68.068804999999998</v>
      </c>
      <c r="Q7">
        <v>0</v>
      </c>
      <c r="R7">
        <v>23.847263000000002</v>
      </c>
      <c r="S7">
        <v>15.094283000000001</v>
      </c>
      <c r="T7">
        <v>0</v>
      </c>
      <c r="U7">
        <v>338.05208199999998</v>
      </c>
      <c r="V7">
        <v>10.757026</v>
      </c>
      <c r="W7">
        <v>29.273047999999999</v>
      </c>
      <c r="X7">
        <v>113.59063399999999</v>
      </c>
      <c r="Y7">
        <v>0</v>
      </c>
      <c r="Z7">
        <v>1.0655699999999999</v>
      </c>
      <c r="AA7">
        <v>0</v>
      </c>
      <c r="AB7">
        <v>13.005765999999999</v>
      </c>
      <c r="AC7">
        <v>9.5957869999999996</v>
      </c>
      <c r="AD7">
        <v>36.204256000000001</v>
      </c>
      <c r="AE7">
        <v>30.525673999999999</v>
      </c>
      <c r="AF7">
        <v>8.7793279999999996</v>
      </c>
      <c r="AG7">
        <v>40.205311999999999</v>
      </c>
      <c r="AH7">
        <v>46.274605000000001</v>
      </c>
      <c r="AI7">
        <v>0</v>
      </c>
      <c r="AJ7">
        <v>0</v>
      </c>
      <c r="AK7">
        <v>50.962823</v>
      </c>
      <c r="AL7">
        <v>22.512588000000001</v>
      </c>
      <c r="AM7">
        <v>0</v>
      </c>
      <c r="AN7">
        <v>0</v>
      </c>
      <c r="AO7">
        <v>19.935846000000002</v>
      </c>
      <c r="AP7">
        <v>12.657228</v>
      </c>
      <c r="AQ7">
        <v>0</v>
      </c>
      <c r="AR7">
        <v>51.333350000000003</v>
      </c>
      <c r="AS7">
        <v>26.061904999999999</v>
      </c>
      <c r="AT7">
        <v>9.9747500000000002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63.255787999999981</v>
      </c>
      <c r="BA7">
        <f t="shared" si="1"/>
        <v>1679.1928970000004</v>
      </c>
      <c r="BD7">
        <v>0</v>
      </c>
      <c r="BE7">
        <v>0</v>
      </c>
      <c r="BF7">
        <v>0</v>
      </c>
      <c r="BG7">
        <v>0</v>
      </c>
      <c r="BH7">
        <v>0</v>
      </c>
      <c r="BI7">
        <v>0.32180199999999998</v>
      </c>
      <c r="BJ7">
        <v>0</v>
      </c>
      <c r="BK7">
        <v>0</v>
      </c>
      <c r="BL7">
        <v>0</v>
      </c>
      <c r="BM7">
        <v>0</v>
      </c>
      <c r="BN7">
        <v>0</v>
      </c>
      <c r="BO7">
        <v>1.94</v>
      </c>
      <c r="BP7">
        <v>2.09</v>
      </c>
      <c r="BQ7">
        <v>0</v>
      </c>
      <c r="BR7">
        <v>0</v>
      </c>
      <c r="BS7">
        <v>1.49</v>
      </c>
      <c r="BT7">
        <v>0</v>
      </c>
      <c r="BU7">
        <v>2.8026759999999999</v>
      </c>
      <c r="BV7">
        <v>1.30593</v>
      </c>
      <c r="BW7">
        <v>0</v>
      </c>
      <c r="BX7">
        <v>4.1426460000000001</v>
      </c>
      <c r="BY7">
        <v>0.25</v>
      </c>
      <c r="BZ7">
        <v>2.5946030000000002</v>
      </c>
      <c r="CA7">
        <v>3.4248759999999998</v>
      </c>
      <c r="CB7">
        <v>1.25</v>
      </c>
      <c r="CC7">
        <v>0.44</v>
      </c>
      <c r="CD7">
        <v>1.91</v>
      </c>
      <c r="CE7">
        <v>0.78</v>
      </c>
      <c r="CF7">
        <v>0.08</v>
      </c>
      <c r="CG7">
        <v>3.65</v>
      </c>
      <c r="CH7">
        <v>0.25031199999999998</v>
      </c>
      <c r="CI7">
        <v>5.9</v>
      </c>
      <c r="CJ7">
        <v>1.86</v>
      </c>
      <c r="CK7">
        <v>1.73</v>
      </c>
      <c r="CL7">
        <v>5.1714779999999996</v>
      </c>
      <c r="CM7">
        <v>1.791793</v>
      </c>
      <c r="CN7">
        <v>0</v>
      </c>
      <c r="CO7">
        <v>2.91</v>
      </c>
      <c r="CP7">
        <v>0</v>
      </c>
      <c r="CQ7">
        <v>2.1783929999999998</v>
      </c>
      <c r="CR7">
        <v>3.4</v>
      </c>
      <c r="CS7">
        <v>1.938272</v>
      </c>
      <c r="CT7">
        <v>1.8665430000000001</v>
      </c>
      <c r="CU7">
        <v>1.8826080000000001</v>
      </c>
      <c r="CV7">
        <v>2.6118570000000001</v>
      </c>
      <c r="CW7">
        <v>1.2919989999999999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63.255787999999981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211.29050599999999</v>
      </c>
      <c r="L8">
        <v>238.304438</v>
      </c>
      <c r="M8">
        <v>44.724879000000001</v>
      </c>
      <c r="N8">
        <v>72.848177000000007</v>
      </c>
      <c r="O8">
        <v>70.99118</v>
      </c>
      <c r="P8">
        <v>68.068804999999998</v>
      </c>
      <c r="Q8">
        <v>0</v>
      </c>
      <c r="R8">
        <v>23.847263000000002</v>
      </c>
      <c r="S8">
        <v>15.094283000000001</v>
      </c>
      <c r="T8">
        <v>0</v>
      </c>
      <c r="U8">
        <v>338.05208199999998</v>
      </c>
      <c r="V8">
        <v>10.757026</v>
      </c>
      <c r="W8">
        <v>29.273047999999999</v>
      </c>
      <c r="X8">
        <v>113.59063399999999</v>
      </c>
      <c r="Y8">
        <v>0</v>
      </c>
      <c r="Z8">
        <v>1.0655699999999999</v>
      </c>
      <c r="AA8">
        <v>0</v>
      </c>
      <c r="AB8">
        <v>13.005765999999999</v>
      </c>
      <c r="AC8">
        <v>9.5957869999999996</v>
      </c>
      <c r="AD8">
        <v>36.204256000000001</v>
      </c>
      <c r="AE8">
        <v>30.525673999999999</v>
      </c>
      <c r="AF8">
        <v>8.7793279999999996</v>
      </c>
      <c r="AG8">
        <v>40.205311999999999</v>
      </c>
      <c r="AH8">
        <v>46.274605000000001</v>
      </c>
      <c r="AI8">
        <v>0</v>
      </c>
      <c r="AJ8">
        <v>0</v>
      </c>
      <c r="AK8">
        <v>50.962823</v>
      </c>
      <c r="AL8">
        <v>22.512588000000001</v>
      </c>
      <c r="AM8">
        <v>0</v>
      </c>
      <c r="AN8">
        <v>0</v>
      </c>
      <c r="AO8">
        <v>19.935846000000002</v>
      </c>
      <c r="AP8">
        <v>12.657228</v>
      </c>
      <c r="AQ8">
        <v>0</v>
      </c>
      <c r="AR8">
        <v>51.333350000000003</v>
      </c>
      <c r="AS8">
        <v>26.061904999999999</v>
      </c>
      <c r="AT8">
        <v>10.118978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63.255787999999981</v>
      </c>
      <c r="BA8">
        <f t="shared" si="1"/>
        <v>1679.3371250000002</v>
      </c>
      <c r="BD8">
        <v>0</v>
      </c>
      <c r="BE8">
        <v>0</v>
      </c>
      <c r="BF8">
        <v>0</v>
      </c>
      <c r="BG8">
        <v>0</v>
      </c>
      <c r="BH8">
        <v>0</v>
      </c>
      <c r="BI8">
        <v>0.32180199999999998</v>
      </c>
      <c r="BJ8">
        <v>0</v>
      </c>
      <c r="BK8">
        <v>0</v>
      </c>
      <c r="BL8">
        <v>0</v>
      </c>
      <c r="BM8">
        <v>0</v>
      </c>
      <c r="BN8">
        <v>0</v>
      </c>
      <c r="BO8">
        <v>1.94</v>
      </c>
      <c r="BP8">
        <v>2.09</v>
      </c>
      <c r="BQ8">
        <v>0</v>
      </c>
      <c r="BR8">
        <v>0</v>
      </c>
      <c r="BS8">
        <v>1.49</v>
      </c>
      <c r="BT8">
        <v>0</v>
      </c>
      <c r="BU8">
        <v>2.8026759999999999</v>
      </c>
      <c r="BV8">
        <v>1.30593</v>
      </c>
      <c r="BW8">
        <v>0</v>
      </c>
      <c r="BX8">
        <v>4.1426460000000001</v>
      </c>
      <c r="BY8">
        <v>0.25</v>
      </c>
      <c r="BZ8">
        <v>2.5946030000000002</v>
      </c>
      <c r="CA8">
        <v>3.4248759999999998</v>
      </c>
      <c r="CB8">
        <v>1.25</v>
      </c>
      <c r="CC8">
        <v>0.44</v>
      </c>
      <c r="CD8">
        <v>1.91</v>
      </c>
      <c r="CE8">
        <v>0.78</v>
      </c>
      <c r="CF8">
        <v>0.08</v>
      </c>
      <c r="CG8">
        <v>3.65</v>
      </c>
      <c r="CH8">
        <v>0.25031199999999998</v>
      </c>
      <c r="CI8">
        <v>5.9</v>
      </c>
      <c r="CJ8">
        <v>1.86</v>
      </c>
      <c r="CK8">
        <v>1.73</v>
      </c>
      <c r="CL8">
        <v>5.1714779999999996</v>
      </c>
      <c r="CM8">
        <v>1.791793</v>
      </c>
      <c r="CN8">
        <v>0</v>
      </c>
      <c r="CO8">
        <v>2.91</v>
      </c>
      <c r="CP8">
        <v>0</v>
      </c>
      <c r="CQ8">
        <v>2.1783929999999998</v>
      </c>
      <c r="CR8">
        <v>3.4</v>
      </c>
      <c r="CS8">
        <v>1.938272</v>
      </c>
      <c r="CT8">
        <v>1.8665430000000001</v>
      </c>
      <c r="CU8">
        <v>1.8826080000000001</v>
      </c>
      <c r="CV8">
        <v>2.6118570000000001</v>
      </c>
      <c r="CW8">
        <v>1.2919989999999999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63.255787999999981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211.29050599999999</v>
      </c>
      <c r="L9">
        <v>247.69114099999999</v>
      </c>
      <c r="M9">
        <v>43.588884999999998</v>
      </c>
      <c r="N9">
        <v>116.87970900000001</v>
      </c>
      <c r="O9">
        <v>122.51936000000001</v>
      </c>
      <c r="P9">
        <v>139.63035500000001</v>
      </c>
      <c r="Q9">
        <v>0</v>
      </c>
      <c r="R9">
        <v>28.092300000000002</v>
      </c>
      <c r="S9">
        <v>18.4053</v>
      </c>
      <c r="T9">
        <v>0</v>
      </c>
      <c r="U9">
        <v>338.05208199999998</v>
      </c>
      <c r="V9">
        <v>10.757026</v>
      </c>
      <c r="W9">
        <v>29.273047999999999</v>
      </c>
      <c r="X9">
        <v>113.59063399999999</v>
      </c>
      <c r="Y9">
        <v>0</v>
      </c>
      <c r="Z9">
        <v>1.0655699999999999</v>
      </c>
      <c r="AA9">
        <v>0</v>
      </c>
      <c r="AB9">
        <v>13.005765999999999</v>
      </c>
      <c r="AC9">
        <v>9.5957869999999996</v>
      </c>
      <c r="AD9">
        <v>36.204256000000001</v>
      </c>
      <c r="AE9">
        <v>30.525673999999999</v>
      </c>
      <c r="AF9">
        <v>8.7793279999999996</v>
      </c>
      <c r="AG9">
        <v>40.205311999999999</v>
      </c>
      <c r="AH9">
        <v>46.274605000000001</v>
      </c>
      <c r="AI9">
        <v>0</v>
      </c>
      <c r="AJ9">
        <v>0</v>
      </c>
      <c r="AK9">
        <v>50.962823</v>
      </c>
      <c r="AL9">
        <v>22.512588000000001</v>
      </c>
      <c r="AM9">
        <v>0</v>
      </c>
      <c r="AN9">
        <v>0</v>
      </c>
      <c r="AO9">
        <v>19.935846000000002</v>
      </c>
      <c r="AP9">
        <v>12.657228</v>
      </c>
      <c r="AQ9">
        <v>0</v>
      </c>
      <c r="AR9">
        <v>4.2777789999999998</v>
      </c>
      <c r="AS9">
        <v>10.164142999999999</v>
      </c>
      <c r="AT9">
        <v>7.0185409999999999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63.295787999999988</v>
      </c>
      <c r="BA9">
        <f t="shared" si="1"/>
        <v>1796.2513800000002</v>
      </c>
      <c r="BD9">
        <v>0</v>
      </c>
      <c r="BE9">
        <v>0</v>
      </c>
      <c r="BF9">
        <v>0</v>
      </c>
      <c r="BG9">
        <v>0</v>
      </c>
      <c r="BH9">
        <v>0</v>
      </c>
      <c r="BI9">
        <v>0.32180199999999998</v>
      </c>
      <c r="BJ9">
        <v>0</v>
      </c>
      <c r="BK9">
        <v>0</v>
      </c>
      <c r="BL9">
        <v>0</v>
      </c>
      <c r="BM9">
        <v>0</v>
      </c>
      <c r="BN9">
        <v>0</v>
      </c>
      <c r="BO9">
        <v>1.94</v>
      </c>
      <c r="BP9">
        <v>2.09</v>
      </c>
      <c r="BQ9">
        <v>0</v>
      </c>
      <c r="BR9">
        <v>0</v>
      </c>
      <c r="BS9">
        <v>1.49</v>
      </c>
      <c r="BT9">
        <v>0</v>
      </c>
      <c r="BU9">
        <v>2.8026759999999999</v>
      </c>
      <c r="BV9">
        <v>1.30593</v>
      </c>
      <c r="BW9">
        <v>0</v>
      </c>
      <c r="BX9">
        <v>4.1426460000000001</v>
      </c>
      <c r="BY9">
        <v>0.25</v>
      </c>
      <c r="BZ9">
        <v>2.5946030000000002</v>
      </c>
      <c r="CA9">
        <v>3.4248759999999998</v>
      </c>
      <c r="CB9">
        <v>1.25</v>
      </c>
      <c r="CC9">
        <v>0.44</v>
      </c>
      <c r="CD9">
        <v>1.91</v>
      </c>
      <c r="CE9">
        <v>0.81</v>
      </c>
      <c r="CF9">
        <v>0.09</v>
      </c>
      <c r="CG9">
        <v>3.65</v>
      </c>
      <c r="CH9">
        <v>0.25031199999999998</v>
      </c>
      <c r="CI9">
        <v>5.9</v>
      </c>
      <c r="CJ9">
        <v>1.86</v>
      </c>
      <c r="CK9">
        <v>1.73</v>
      </c>
      <c r="CL9">
        <v>5.1714779999999996</v>
      </c>
      <c r="CM9">
        <v>1.791793</v>
      </c>
      <c r="CN9">
        <v>0</v>
      </c>
      <c r="CO9">
        <v>2.91</v>
      </c>
      <c r="CP9">
        <v>0</v>
      </c>
      <c r="CQ9">
        <v>2.1783929999999998</v>
      </c>
      <c r="CR9">
        <v>3.4</v>
      </c>
      <c r="CS9">
        <v>1.938272</v>
      </c>
      <c r="CT9">
        <v>1.8665430000000001</v>
      </c>
      <c r="CU9">
        <v>1.8826080000000001</v>
      </c>
      <c r="CV9">
        <v>2.6118570000000001</v>
      </c>
      <c r="CW9">
        <v>1.2919989999999999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63.295787999999988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211.29050599999999</v>
      </c>
      <c r="L10">
        <v>247.69114099999999</v>
      </c>
      <c r="M10">
        <v>43.588884999999998</v>
      </c>
      <c r="N10">
        <v>116.87970900000001</v>
      </c>
      <c r="O10">
        <v>122.51936000000001</v>
      </c>
      <c r="P10">
        <v>139.63035500000001</v>
      </c>
      <c r="Q10">
        <v>0</v>
      </c>
      <c r="R10">
        <v>28.092300000000002</v>
      </c>
      <c r="S10">
        <v>18.4053</v>
      </c>
      <c r="T10">
        <v>0</v>
      </c>
      <c r="U10">
        <v>338.05208199999998</v>
      </c>
      <c r="V10">
        <v>10.757026</v>
      </c>
      <c r="W10">
        <v>29.273047999999999</v>
      </c>
      <c r="X10">
        <v>113.59063399999999</v>
      </c>
      <c r="Y10">
        <v>0</v>
      </c>
      <c r="Z10">
        <v>1.0655699999999999</v>
      </c>
      <c r="AA10">
        <v>0</v>
      </c>
      <c r="AB10">
        <v>13.005765999999999</v>
      </c>
      <c r="AC10">
        <v>9.5957869999999996</v>
      </c>
      <c r="AD10">
        <v>27.090374000000001</v>
      </c>
      <c r="AE10">
        <v>30.525673999999999</v>
      </c>
      <c r="AF10">
        <v>8.7793279999999996</v>
      </c>
      <c r="AG10">
        <v>40.205311999999999</v>
      </c>
      <c r="AH10">
        <v>46.274605000000001</v>
      </c>
      <c r="AI10">
        <v>0</v>
      </c>
      <c r="AJ10">
        <v>0</v>
      </c>
      <c r="AK10">
        <v>50.962823</v>
      </c>
      <c r="AL10">
        <v>22.512588000000001</v>
      </c>
      <c r="AM10">
        <v>0</v>
      </c>
      <c r="AN10">
        <v>0</v>
      </c>
      <c r="AO10">
        <v>19.935846000000002</v>
      </c>
      <c r="AP10">
        <v>12.657228</v>
      </c>
      <c r="AQ10">
        <v>0</v>
      </c>
      <c r="AR10">
        <v>3.2083339999999998</v>
      </c>
      <c r="AS10">
        <v>5.2123809999999997</v>
      </c>
      <c r="AT10">
        <v>8.3357329999999994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63.295787999999988</v>
      </c>
      <c r="BA10">
        <f t="shared" si="1"/>
        <v>1782.4334830000003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0.32180199999999998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1.94</v>
      </c>
      <c r="BP10">
        <v>2.09</v>
      </c>
      <c r="BQ10">
        <v>0</v>
      </c>
      <c r="BR10">
        <v>0</v>
      </c>
      <c r="BS10">
        <v>1.49</v>
      </c>
      <c r="BT10">
        <v>0</v>
      </c>
      <c r="BU10">
        <v>2.8026759999999999</v>
      </c>
      <c r="BV10">
        <v>1.30593</v>
      </c>
      <c r="BW10">
        <v>0</v>
      </c>
      <c r="BX10">
        <v>4.1426460000000001</v>
      </c>
      <c r="BY10">
        <v>0.25</v>
      </c>
      <c r="BZ10">
        <v>2.5946030000000002</v>
      </c>
      <c r="CA10">
        <v>3.4248759999999998</v>
      </c>
      <c r="CB10">
        <v>1.25</v>
      </c>
      <c r="CC10">
        <v>0.44</v>
      </c>
      <c r="CD10">
        <v>1.91</v>
      </c>
      <c r="CE10">
        <v>0.81</v>
      </c>
      <c r="CF10">
        <v>0.09</v>
      </c>
      <c r="CG10">
        <v>3.65</v>
      </c>
      <c r="CH10">
        <v>0.25031199999999998</v>
      </c>
      <c r="CI10">
        <v>5.9</v>
      </c>
      <c r="CJ10">
        <v>1.86</v>
      </c>
      <c r="CK10">
        <v>1.73</v>
      </c>
      <c r="CL10">
        <v>5.1714779999999996</v>
      </c>
      <c r="CM10">
        <v>1.791793</v>
      </c>
      <c r="CN10">
        <v>0</v>
      </c>
      <c r="CO10">
        <v>2.91</v>
      </c>
      <c r="CP10">
        <v>0</v>
      </c>
      <c r="CQ10">
        <v>2.1783929999999998</v>
      </c>
      <c r="CR10">
        <v>3.4</v>
      </c>
      <c r="CS10">
        <v>1.938272</v>
      </c>
      <c r="CT10">
        <v>1.8665430000000001</v>
      </c>
      <c r="CU10">
        <v>1.8826080000000001</v>
      </c>
      <c r="CV10">
        <v>2.6118570000000001</v>
      </c>
      <c r="CW10">
        <v>1.2919989999999999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63.295787999999988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211.29050599999999</v>
      </c>
      <c r="L11">
        <v>247.69114099999999</v>
      </c>
      <c r="M11">
        <v>43.588884999999998</v>
      </c>
      <c r="N11">
        <v>114.42885</v>
      </c>
      <c r="O11">
        <v>119.796223</v>
      </c>
      <c r="P11">
        <v>134.95085599999999</v>
      </c>
      <c r="Q11">
        <v>0</v>
      </c>
      <c r="R11">
        <v>26.753363</v>
      </c>
      <c r="S11">
        <v>17.031683000000001</v>
      </c>
      <c r="T11">
        <v>0</v>
      </c>
      <c r="U11">
        <v>338.05208199999998</v>
      </c>
      <c r="V11">
        <v>10.757026</v>
      </c>
      <c r="W11">
        <v>37.991348000000002</v>
      </c>
      <c r="X11">
        <v>142.89838599999999</v>
      </c>
      <c r="Y11">
        <v>0</v>
      </c>
      <c r="Z11">
        <v>6.3486659999999997</v>
      </c>
      <c r="AA11">
        <v>0</v>
      </c>
      <c r="AB11">
        <v>13.005765999999999</v>
      </c>
      <c r="AC11">
        <v>9.5957869999999996</v>
      </c>
      <c r="AD11">
        <v>27.090374000000001</v>
      </c>
      <c r="AE11">
        <v>15.135647000000001</v>
      </c>
      <c r="AF11">
        <v>8.7793279999999996</v>
      </c>
      <c r="AG11">
        <v>40.205311999999999</v>
      </c>
      <c r="AH11">
        <v>42.527673999999998</v>
      </c>
      <c r="AI11">
        <v>0</v>
      </c>
      <c r="AJ11">
        <v>0</v>
      </c>
      <c r="AK11">
        <v>50.962823</v>
      </c>
      <c r="AL11">
        <v>22.512588000000001</v>
      </c>
      <c r="AM11">
        <v>0</v>
      </c>
      <c r="AN11">
        <v>0</v>
      </c>
      <c r="AO11">
        <v>19.935846000000002</v>
      </c>
      <c r="AP11">
        <v>12.657228</v>
      </c>
      <c r="AQ11">
        <v>0</v>
      </c>
      <c r="AR11">
        <v>3.2083339999999998</v>
      </c>
      <c r="AS11">
        <v>5.2123809999999997</v>
      </c>
      <c r="AT11">
        <v>9.6842480000000002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63.305541999999988</v>
      </c>
      <c r="BA11">
        <f t="shared" si="1"/>
        <v>1795.3978930000007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0.32180199999999998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1.94</v>
      </c>
      <c r="BP11">
        <v>2.09</v>
      </c>
      <c r="BQ11">
        <v>0</v>
      </c>
      <c r="BR11">
        <v>0</v>
      </c>
      <c r="BS11">
        <v>1.49</v>
      </c>
      <c r="BT11">
        <v>0</v>
      </c>
      <c r="BU11">
        <v>2.8026759999999999</v>
      </c>
      <c r="BV11">
        <v>1.30593</v>
      </c>
      <c r="BW11">
        <v>0</v>
      </c>
      <c r="BX11">
        <v>4.1426460000000001</v>
      </c>
      <c r="BY11">
        <v>0.25</v>
      </c>
      <c r="BZ11">
        <v>2.5946030000000002</v>
      </c>
      <c r="CA11">
        <v>3.4248759999999998</v>
      </c>
      <c r="CB11">
        <v>1.25</v>
      </c>
      <c r="CC11">
        <v>0.44</v>
      </c>
      <c r="CD11">
        <v>1.91</v>
      </c>
      <c r="CE11">
        <v>0.84</v>
      </c>
      <c r="CF11">
        <v>0.09</v>
      </c>
      <c r="CG11">
        <v>3.65</v>
      </c>
      <c r="CH11">
        <v>0.23006599999999999</v>
      </c>
      <c r="CI11">
        <v>5.9</v>
      </c>
      <c r="CJ11">
        <v>1.86</v>
      </c>
      <c r="CK11">
        <v>1.73</v>
      </c>
      <c r="CL11">
        <v>5.1714779999999996</v>
      </c>
      <c r="CM11">
        <v>1.791793</v>
      </c>
      <c r="CN11">
        <v>0</v>
      </c>
      <c r="CO11">
        <v>2.91</v>
      </c>
      <c r="CP11">
        <v>0</v>
      </c>
      <c r="CQ11">
        <v>2.1783929999999998</v>
      </c>
      <c r="CR11">
        <v>3.4</v>
      </c>
      <c r="CS11">
        <v>1.938272</v>
      </c>
      <c r="CT11">
        <v>1.8665430000000001</v>
      </c>
      <c r="CU11">
        <v>1.8826080000000001</v>
      </c>
      <c r="CV11">
        <v>2.6118570000000001</v>
      </c>
      <c r="CW11">
        <v>1.2919989999999999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63.305541999999988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211.29050599999999</v>
      </c>
      <c r="L12">
        <v>247.69114099999999</v>
      </c>
      <c r="M12">
        <v>43.588884999999998</v>
      </c>
      <c r="N12">
        <v>114.42885</v>
      </c>
      <c r="O12">
        <v>119.796223</v>
      </c>
      <c r="P12">
        <v>134.95085599999999</v>
      </c>
      <c r="Q12">
        <v>0</v>
      </c>
      <c r="R12">
        <v>26.753363</v>
      </c>
      <c r="S12">
        <v>17.031683000000001</v>
      </c>
      <c r="T12">
        <v>0</v>
      </c>
      <c r="U12">
        <v>338.05208199999998</v>
      </c>
      <c r="V12">
        <v>10.757026</v>
      </c>
      <c r="W12">
        <v>37.991348000000002</v>
      </c>
      <c r="X12">
        <v>142.89838599999999</v>
      </c>
      <c r="Y12">
        <v>0</v>
      </c>
      <c r="Z12">
        <v>6.3486659999999997</v>
      </c>
      <c r="AA12">
        <v>0</v>
      </c>
      <c r="AB12">
        <v>13.005765999999999</v>
      </c>
      <c r="AC12">
        <v>9.5957869999999996</v>
      </c>
      <c r="AD12">
        <v>27.090374000000001</v>
      </c>
      <c r="AE12">
        <v>15.262836999999999</v>
      </c>
      <c r="AF12">
        <v>8.7793279999999996</v>
      </c>
      <c r="AG12">
        <v>40.205311999999999</v>
      </c>
      <c r="AH12">
        <v>37.469315999999999</v>
      </c>
      <c r="AI12">
        <v>0</v>
      </c>
      <c r="AJ12">
        <v>0</v>
      </c>
      <c r="AK12">
        <v>50.962823</v>
      </c>
      <c r="AL12">
        <v>22.512588000000001</v>
      </c>
      <c r="AM12">
        <v>0</v>
      </c>
      <c r="AN12">
        <v>0</v>
      </c>
      <c r="AO12">
        <v>19.935846000000002</v>
      </c>
      <c r="AP12">
        <v>12.657228</v>
      </c>
      <c r="AQ12">
        <v>0</v>
      </c>
      <c r="AR12">
        <v>3.2083339999999998</v>
      </c>
      <c r="AS12">
        <v>5.2123809999999997</v>
      </c>
      <c r="AT12">
        <v>11.587666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63.277933999999988</v>
      </c>
      <c r="BA12">
        <f t="shared" si="1"/>
        <v>1792.3425350000005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0.32180199999999998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1.94</v>
      </c>
      <c r="BP12">
        <v>2.09</v>
      </c>
      <c r="BQ12">
        <v>0</v>
      </c>
      <c r="BR12">
        <v>0</v>
      </c>
      <c r="BS12">
        <v>1.49</v>
      </c>
      <c r="BT12">
        <v>0</v>
      </c>
      <c r="BU12">
        <v>2.8026759999999999</v>
      </c>
      <c r="BV12">
        <v>1.30593</v>
      </c>
      <c r="BW12">
        <v>0</v>
      </c>
      <c r="BX12">
        <v>4.1426460000000001</v>
      </c>
      <c r="BY12">
        <v>0.25</v>
      </c>
      <c r="BZ12">
        <v>2.5946030000000002</v>
      </c>
      <c r="CA12">
        <v>3.4248759999999998</v>
      </c>
      <c r="CB12">
        <v>1.25</v>
      </c>
      <c r="CC12">
        <v>0.44</v>
      </c>
      <c r="CD12">
        <v>1.91</v>
      </c>
      <c r="CE12">
        <v>0.84</v>
      </c>
      <c r="CF12">
        <v>0.09</v>
      </c>
      <c r="CG12">
        <v>3.65</v>
      </c>
      <c r="CH12">
        <v>0.202458</v>
      </c>
      <c r="CI12">
        <v>5.9</v>
      </c>
      <c r="CJ12">
        <v>1.86</v>
      </c>
      <c r="CK12">
        <v>1.73</v>
      </c>
      <c r="CL12">
        <v>5.1714779999999996</v>
      </c>
      <c r="CM12">
        <v>1.791793</v>
      </c>
      <c r="CN12">
        <v>0</v>
      </c>
      <c r="CO12">
        <v>2.91</v>
      </c>
      <c r="CP12">
        <v>0</v>
      </c>
      <c r="CQ12">
        <v>2.1783929999999998</v>
      </c>
      <c r="CR12">
        <v>3.4</v>
      </c>
      <c r="CS12">
        <v>1.938272</v>
      </c>
      <c r="CT12">
        <v>1.8665430000000001</v>
      </c>
      <c r="CU12">
        <v>1.8826080000000001</v>
      </c>
      <c r="CV12">
        <v>2.6118570000000001</v>
      </c>
      <c r="CW12">
        <v>1.2919989999999999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63.277933999999988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211.29050599999999</v>
      </c>
      <c r="L13">
        <v>247.69114099999999</v>
      </c>
      <c r="M13">
        <v>43.588884999999998</v>
      </c>
      <c r="N13">
        <v>114.42885</v>
      </c>
      <c r="O13">
        <v>119.796223</v>
      </c>
      <c r="P13">
        <v>134.95085599999999</v>
      </c>
      <c r="Q13">
        <v>0</v>
      </c>
      <c r="R13">
        <v>26.753363</v>
      </c>
      <c r="S13">
        <v>17.031683000000001</v>
      </c>
      <c r="T13">
        <v>0</v>
      </c>
      <c r="U13">
        <v>338.05208199999998</v>
      </c>
      <c r="V13">
        <v>10.757026</v>
      </c>
      <c r="W13">
        <v>29.273047999999999</v>
      </c>
      <c r="X13">
        <v>113.59063399999999</v>
      </c>
      <c r="Y13">
        <v>0</v>
      </c>
      <c r="Z13">
        <v>6.3486659999999997</v>
      </c>
      <c r="AA13">
        <v>0</v>
      </c>
      <c r="AB13">
        <v>13.005765999999999</v>
      </c>
      <c r="AC13">
        <v>9.5957869999999996</v>
      </c>
      <c r="AD13">
        <v>27.090374000000001</v>
      </c>
      <c r="AE13">
        <v>15.262836999999999</v>
      </c>
      <c r="AF13">
        <v>8.7793279999999996</v>
      </c>
      <c r="AG13">
        <v>40.205311999999999</v>
      </c>
      <c r="AH13">
        <v>37.469315999999999</v>
      </c>
      <c r="AI13">
        <v>0</v>
      </c>
      <c r="AJ13">
        <v>0</v>
      </c>
      <c r="AK13">
        <v>50.962823</v>
      </c>
      <c r="AL13">
        <v>22.512588000000001</v>
      </c>
      <c r="AM13">
        <v>0</v>
      </c>
      <c r="AN13">
        <v>0</v>
      </c>
      <c r="AO13">
        <v>19.935846000000002</v>
      </c>
      <c r="AP13">
        <v>12.657228</v>
      </c>
      <c r="AQ13">
        <v>0</v>
      </c>
      <c r="AR13">
        <v>3.2083339999999998</v>
      </c>
      <c r="AS13">
        <v>5.2123809999999997</v>
      </c>
      <c r="AT13">
        <v>12.019838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63.267933999999983</v>
      </c>
      <c r="BA13">
        <f t="shared" si="1"/>
        <v>1754.7386550000003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0.32180199999999998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1.94</v>
      </c>
      <c r="BP13">
        <v>2.09</v>
      </c>
      <c r="BQ13">
        <v>0</v>
      </c>
      <c r="BR13">
        <v>0</v>
      </c>
      <c r="BS13">
        <v>1.49</v>
      </c>
      <c r="BT13">
        <v>0</v>
      </c>
      <c r="BU13">
        <v>2.8026759999999999</v>
      </c>
      <c r="BV13">
        <v>1.30593</v>
      </c>
      <c r="BW13">
        <v>0</v>
      </c>
      <c r="BX13">
        <v>4.1426460000000001</v>
      </c>
      <c r="BY13">
        <v>0.25</v>
      </c>
      <c r="BZ13">
        <v>2.5946030000000002</v>
      </c>
      <c r="CA13">
        <v>3.4248759999999998</v>
      </c>
      <c r="CB13">
        <v>1.25</v>
      </c>
      <c r="CC13">
        <v>0.44</v>
      </c>
      <c r="CD13">
        <v>1.91</v>
      </c>
      <c r="CE13">
        <v>0.84</v>
      </c>
      <c r="CF13">
        <v>0.08</v>
      </c>
      <c r="CG13">
        <v>3.65</v>
      </c>
      <c r="CH13">
        <v>0.202458</v>
      </c>
      <c r="CI13">
        <v>5.9</v>
      </c>
      <c r="CJ13">
        <v>1.86</v>
      </c>
      <c r="CK13">
        <v>1.73</v>
      </c>
      <c r="CL13">
        <v>5.1714779999999996</v>
      </c>
      <c r="CM13">
        <v>1.791793</v>
      </c>
      <c r="CN13">
        <v>0</v>
      </c>
      <c r="CO13">
        <v>2.91</v>
      </c>
      <c r="CP13">
        <v>0</v>
      </c>
      <c r="CQ13">
        <v>2.1783929999999998</v>
      </c>
      <c r="CR13">
        <v>3.4</v>
      </c>
      <c r="CS13">
        <v>1.938272</v>
      </c>
      <c r="CT13">
        <v>1.8665430000000001</v>
      </c>
      <c r="CU13">
        <v>1.8826080000000001</v>
      </c>
      <c r="CV13">
        <v>2.6118570000000001</v>
      </c>
      <c r="CW13">
        <v>1.2919989999999999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63.267933999999983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211.29050599999999</v>
      </c>
      <c r="L14">
        <v>247.69114099999999</v>
      </c>
      <c r="M14">
        <v>43.588884999999998</v>
      </c>
      <c r="N14">
        <v>114.42885</v>
      </c>
      <c r="O14">
        <v>119.796223</v>
      </c>
      <c r="P14">
        <v>134.95085599999999</v>
      </c>
      <c r="Q14">
        <v>0</v>
      </c>
      <c r="R14">
        <v>26.753363</v>
      </c>
      <c r="S14">
        <v>17.031683000000001</v>
      </c>
      <c r="T14">
        <v>0</v>
      </c>
      <c r="U14">
        <v>338.05208199999998</v>
      </c>
      <c r="V14">
        <v>10.757026</v>
      </c>
      <c r="W14">
        <v>29.273047999999999</v>
      </c>
      <c r="X14">
        <v>113.59063399999999</v>
      </c>
      <c r="Y14">
        <v>0</v>
      </c>
      <c r="Z14">
        <v>6.3486659999999997</v>
      </c>
      <c r="AA14">
        <v>0</v>
      </c>
      <c r="AB14">
        <v>13.005765999999999</v>
      </c>
      <c r="AC14">
        <v>9.5957869999999996</v>
      </c>
      <c r="AD14">
        <v>27.090374000000001</v>
      </c>
      <c r="AE14">
        <v>15.262836999999999</v>
      </c>
      <c r="AF14">
        <v>8.7793279999999996</v>
      </c>
      <c r="AG14">
        <v>40.205311999999999</v>
      </c>
      <c r="AH14">
        <v>37.469315999999999</v>
      </c>
      <c r="AI14">
        <v>0</v>
      </c>
      <c r="AJ14">
        <v>0</v>
      </c>
      <c r="AK14">
        <v>50.962823</v>
      </c>
      <c r="AL14">
        <v>22.512588000000001</v>
      </c>
      <c r="AM14">
        <v>0</v>
      </c>
      <c r="AN14">
        <v>0</v>
      </c>
      <c r="AO14">
        <v>19.935846000000002</v>
      </c>
      <c r="AP14">
        <v>12.657228</v>
      </c>
      <c r="AQ14">
        <v>0</v>
      </c>
      <c r="AR14">
        <v>3.2083339999999998</v>
      </c>
      <c r="AS14">
        <v>5.2123809999999997</v>
      </c>
      <c r="AT14">
        <v>13.554855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63.267933999999983</v>
      </c>
      <c r="BA14">
        <f t="shared" si="1"/>
        <v>1756.2736720000005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0.32180199999999998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1.94</v>
      </c>
      <c r="BP14">
        <v>2.09</v>
      </c>
      <c r="BQ14">
        <v>0</v>
      </c>
      <c r="BR14">
        <v>0</v>
      </c>
      <c r="BS14">
        <v>1.49</v>
      </c>
      <c r="BT14">
        <v>0</v>
      </c>
      <c r="BU14">
        <v>2.8026759999999999</v>
      </c>
      <c r="BV14">
        <v>1.30593</v>
      </c>
      <c r="BW14">
        <v>0</v>
      </c>
      <c r="BX14">
        <v>4.1426460000000001</v>
      </c>
      <c r="BY14">
        <v>0.25</v>
      </c>
      <c r="BZ14">
        <v>2.5946030000000002</v>
      </c>
      <c r="CA14">
        <v>3.4248759999999998</v>
      </c>
      <c r="CB14">
        <v>1.25</v>
      </c>
      <c r="CC14">
        <v>0.44</v>
      </c>
      <c r="CD14">
        <v>1.91</v>
      </c>
      <c r="CE14">
        <v>0.84</v>
      </c>
      <c r="CF14">
        <v>0.08</v>
      </c>
      <c r="CG14">
        <v>3.65</v>
      </c>
      <c r="CH14">
        <v>0.202458</v>
      </c>
      <c r="CI14">
        <v>5.9</v>
      </c>
      <c r="CJ14">
        <v>1.86</v>
      </c>
      <c r="CK14">
        <v>1.73</v>
      </c>
      <c r="CL14">
        <v>5.1714779999999996</v>
      </c>
      <c r="CM14">
        <v>1.791793</v>
      </c>
      <c r="CN14">
        <v>0</v>
      </c>
      <c r="CO14">
        <v>2.91</v>
      </c>
      <c r="CP14">
        <v>0</v>
      </c>
      <c r="CQ14">
        <v>2.1783929999999998</v>
      </c>
      <c r="CR14">
        <v>3.4</v>
      </c>
      <c r="CS14">
        <v>1.938272</v>
      </c>
      <c r="CT14">
        <v>1.8665430000000001</v>
      </c>
      <c r="CU14">
        <v>1.8826080000000001</v>
      </c>
      <c r="CV14">
        <v>2.6118570000000001</v>
      </c>
      <c r="CW14">
        <v>1.2919989999999999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63.267933999999983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211.29050599999999</v>
      </c>
      <c r="L15">
        <v>247.69114099999999</v>
      </c>
      <c r="M15">
        <v>43.588884999999998</v>
      </c>
      <c r="N15">
        <v>114.42885</v>
      </c>
      <c r="O15">
        <v>119.796223</v>
      </c>
      <c r="P15">
        <v>134.95085599999999</v>
      </c>
      <c r="Q15">
        <v>0</v>
      </c>
      <c r="R15">
        <v>26.753363</v>
      </c>
      <c r="S15">
        <v>17.031683000000001</v>
      </c>
      <c r="T15">
        <v>0</v>
      </c>
      <c r="U15">
        <v>338.05208199999998</v>
      </c>
      <c r="V15">
        <v>10.757026</v>
      </c>
      <c r="W15">
        <v>29.273047999999999</v>
      </c>
      <c r="X15">
        <v>113.59063399999999</v>
      </c>
      <c r="Y15">
        <v>0</v>
      </c>
      <c r="Z15">
        <v>6.3486659999999997</v>
      </c>
      <c r="AA15">
        <v>0</v>
      </c>
      <c r="AB15">
        <v>13.005765999999999</v>
      </c>
      <c r="AC15">
        <v>9.5957869999999996</v>
      </c>
      <c r="AD15">
        <v>27.090374000000001</v>
      </c>
      <c r="AE15">
        <v>15.262836999999999</v>
      </c>
      <c r="AF15">
        <v>8.7793279999999996</v>
      </c>
      <c r="AG15">
        <v>40.205311999999999</v>
      </c>
      <c r="AH15">
        <v>37.469315999999999</v>
      </c>
      <c r="AI15">
        <v>0</v>
      </c>
      <c r="AJ15">
        <v>0</v>
      </c>
      <c r="AK15">
        <v>50.962823</v>
      </c>
      <c r="AL15">
        <v>11.256294</v>
      </c>
      <c r="AM15">
        <v>0</v>
      </c>
      <c r="AN15">
        <v>0</v>
      </c>
      <c r="AO15">
        <v>19.935846000000002</v>
      </c>
      <c r="AP15">
        <v>11.168142</v>
      </c>
      <c r="AQ15">
        <v>0</v>
      </c>
      <c r="AR15">
        <v>3.2083339999999998</v>
      </c>
      <c r="AS15">
        <v>5.2123809999999997</v>
      </c>
      <c r="AT15">
        <v>13.804311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63.267933999999983</v>
      </c>
      <c r="BA15">
        <f t="shared" si="1"/>
        <v>1743.7777480000004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0.32180199999999998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1.94</v>
      </c>
      <c r="BP15">
        <v>2.09</v>
      </c>
      <c r="BQ15">
        <v>0</v>
      </c>
      <c r="BR15">
        <v>0</v>
      </c>
      <c r="BS15">
        <v>1.49</v>
      </c>
      <c r="BT15">
        <v>0</v>
      </c>
      <c r="BU15">
        <v>2.8026759999999999</v>
      </c>
      <c r="BV15">
        <v>1.30593</v>
      </c>
      <c r="BW15">
        <v>0</v>
      </c>
      <c r="BX15">
        <v>4.1426460000000001</v>
      </c>
      <c r="BY15">
        <v>0.25</v>
      </c>
      <c r="BZ15">
        <v>2.5946030000000002</v>
      </c>
      <c r="CA15">
        <v>3.4248759999999998</v>
      </c>
      <c r="CB15">
        <v>1.25</v>
      </c>
      <c r="CC15">
        <v>0.44</v>
      </c>
      <c r="CD15">
        <v>1.91</v>
      </c>
      <c r="CE15">
        <v>0.84</v>
      </c>
      <c r="CF15">
        <v>0.08</v>
      </c>
      <c r="CG15">
        <v>3.65</v>
      </c>
      <c r="CH15">
        <v>0.202458</v>
      </c>
      <c r="CI15">
        <v>5.9</v>
      </c>
      <c r="CJ15">
        <v>1.86</v>
      </c>
      <c r="CK15">
        <v>1.73</v>
      </c>
      <c r="CL15">
        <v>5.1714779999999996</v>
      </c>
      <c r="CM15">
        <v>1.791793</v>
      </c>
      <c r="CN15">
        <v>0</v>
      </c>
      <c r="CO15">
        <v>2.91</v>
      </c>
      <c r="CP15">
        <v>0</v>
      </c>
      <c r="CQ15">
        <v>2.1783929999999998</v>
      </c>
      <c r="CR15">
        <v>3.4</v>
      </c>
      <c r="CS15">
        <v>1.938272</v>
      </c>
      <c r="CT15">
        <v>1.8665430000000001</v>
      </c>
      <c r="CU15">
        <v>1.8826080000000001</v>
      </c>
      <c r="CV15">
        <v>2.6118570000000001</v>
      </c>
      <c r="CW15">
        <v>1.2919989999999999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63.267933999999983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211.29050599999999</v>
      </c>
      <c r="L16">
        <v>247.69114099999999</v>
      </c>
      <c r="M16">
        <v>43.588884999999998</v>
      </c>
      <c r="N16">
        <v>114.42885</v>
      </c>
      <c r="O16">
        <v>119.796223</v>
      </c>
      <c r="P16">
        <v>134.95085599999999</v>
      </c>
      <c r="Q16">
        <v>0</v>
      </c>
      <c r="R16">
        <v>26.753363</v>
      </c>
      <c r="S16">
        <v>17.031683000000001</v>
      </c>
      <c r="T16">
        <v>0</v>
      </c>
      <c r="U16">
        <v>338.05208199999998</v>
      </c>
      <c r="V16">
        <v>10.757026</v>
      </c>
      <c r="W16">
        <v>29.273047999999999</v>
      </c>
      <c r="X16">
        <v>113.59063399999999</v>
      </c>
      <c r="Y16">
        <v>0</v>
      </c>
      <c r="Z16">
        <v>6.3486659999999997</v>
      </c>
      <c r="AA16">
        <v>0</v>
      </c>
      <c r="AB16">
        <v>13.005765999999999</v>
      </c>
      <c r="AC16">
        <v>9.5957869999999996</v>
      </c>
      <c r="AD16">
        <v>27.090374000000001</v>
      </c>
      <c r="AE16">
        <v>15.262836999999999</v>
      </c>
      <c r="AF16">
        <v>8.7793279999999996</v>
      </c>
      <c r="AG16">
        <v>40.205311999999999</v>
      </c>
      <c r="AH16">
        <v>37.469315999999999</v>
      </c>
      <c r="AI16">
        <v>0</v>
      </c>
      <c r="AJ16">
        <v>0</v>
      </c>
      <c r="AK16">
        <v>50.962823</v>
      </c>
      <c r="AL16">
        <v>11.256294</v>
      </c>
      <c r="AM16">
        <v>0</v>
      </c>
      <c r="AN16">
        <v>0</v>
      </c>
      <c r="AO16">
        <v>19.935846000000002</v>
      </c>
      <c r="AP16">
        <v>11.168142</v>
      </c>
      <c r="AQ16">
        <v>0</v>
      </c>
      <c r="AR16">
        <v>4.2777789999999998</v>
      </c>
      <c r="AS16">
        <v>5.2123809999999997</v>
      </c>
      <c r="AT16">
        <v>10.238844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63.267933999999983</v>
      </c>
      <c r="BA16">
        <f t="shared" si="1"/>
        <v>1741.2817260000004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0.32180199999999998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1.94</v>
      </c>
      <c r="BP16">
        <v>2.09</v>
      </c>
      <c r="BQ16">
        <v>0</v>
      </c>
      <c r="BR16">
        <v>0</v>
      </c>
      <c r="BS16">
        <v>1.49</v>
      </c>
      <c r="BT16">
        <v>0</v>
      </c>
      <c r="BU16">
        <v>2.8026759999999999</v>
      </c>
      <c r="BV16">
        <v>1.30593</v>
      </c>
      <c r="BW16">
        <v>0</v>
      </c>
      <c r="BX16">
        <v>4.1426460000000001</v>
      </c>
      <c r="BY16">
        <v>0.25</v>
      </c>
      <c r="BZ16">
        <v>2.5946030000000002</v>
      </c>
      <c r="CA16">
        <v>3.4248759999999998</v>
      </c>
      <c r="CB16">
        <v>1.25</v>
      </c>
      <c r="CC16">
        <v>0.44</v>
      </c>
      <c r="CD16">
        <v>1.91</v>
      </c>
      <c r="CE16">
        <v>0.84</v>
      </c>
      <c r="CF16">
        <v>0.08</v>
      </c>
      <c r="CG16">
        <v>3.65</v>
      </c>
      <c r="CH16">
        <v>0.202458</v>
      </c>
      <c r="CI16">
        <v>5.9</v>
      </c>
      <c r="CJ16">
        <v>1.86</v>
      </c>
      <c r="CK16">
        <v>1.73</v>
      </c>
      <c r="CL16">
        <v>5.1714779999999996</v>
      </c>
      <c r="CM16">
        <v>1.791793</v>
      </c>
      <c r="CN16">
        <v>0</v>
      </c>
      <c r="CO16">
        <v>2.91</v>
      </c>
      <c r="CP16">
        <v>0</v>
      </c>
      <c r="CQ16">
        <v>2.1783929999999998</v>
      </c>
      <c r="CR16">
        <v>3.4</v>
      </c>
      <c r="CS16">
        <v>1.938272</v>
      </c>
      <c r="CT16">
        <v>1.8665430000000001</v>
      </c>
      <c r="CU16">
        <v>1.8826080000000001</v>
      </c>
      <c r="CV16">
        <v>2.6118570000000001</v>
      </c>
      <c r="CW16">
        <v>1.2919989999999999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63.267933999999983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211.29050599999999</v>
      </c>
      <c r="L17">
        <v>247.69114099999999</v>
      </c>
      <c r="M17">
        <v>43.588884999999998</v>
      </c>
      <c r="N17">
        <v>114.42885</v>
      </c>
      <c r="O17">
        <v>119.796223</v>
      </c>
      <c r="P17">
        <v>134.95085599999999</v>
      </c>
      <c r="Q17">
        <v>0</v>
      </c>
      <c r="R17">
        <v>26.753363</v>
      </c>
      <c r="S17">
        <v>17.031683000000001</v>
      </c>
      <c r="T17">
        <v>0</v>
      </c>
      <c r="U17">
        <v>338.05208199999998</v>
      </c>
      <c r="V17">
        <v>10.757026</v>
      </c>
      <c r="W17">
        <v>29.273047999999999</v>
      </c>
      <c r="X17">
        <v>113.59063399999999</v>
      </c>
      <c r="Y17">
        <v>0</v>
      </c>
      <c r="Z17">
        <v>6.3486659999999997</v>
      </c>
      <c r="AA17">
        <v>0</v>
      </c>
      <c r="AB17">
        <v>13.005765999999999</v>
      </c>
      <c r="AC17">
        <v>9.5957869999999996</v>
      </c>
      <c r="AD17">
        <v>27.090374000000001</v>
      </c>
      <c r="AE17">
        <v>15.262836999999999</v>
      </c>
      <c r="AF17">
        <v>8.7793279999999996</v>
      </c>
      <c r="AG17">
        <v>40.205311999999999</v>
      </c>
      <c r="AH17">
        <v>37.469315999999999</v>
      </c>
      <c r="AI17">
        <v>0</v>
      </c>
      <c r="AJ17">
        <v>0</v>
      </c>
      <c r="AK17">
        <v>50.962823</v>
      </c>
      <c r="AL17">
        <v>11.256294</v>
      </c>
      <c r="AM17">
        <v>0</v>
      </c>
      <c r="AN17">
        <v>0</v>
      </c>
      <c r="AO17">
        <v>19.935846000000002</v>
      </c>
      <c r="AP17">
        <v>11.168142</v>
      </c>
      <c r="AQ17">
        <v>0</v>
      </c>
      <c r="AR17">
        <v>5.3472239999999998</v>
      </c>
      <c r="AS17">
        <v>5.8639289999999997</v>
      </c>
      <c r="AT17">
        <v>14.5274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63.267933999999983</v>
      </c>
      <c r="BA17">
        <f t="shared" si="1"/>
        <v>1747.2912750000005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0.32180199999999998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1.94</v>
      </c>
      <c r="BP17">
        <v>2.09</v>
      </c>
      <c r="BQ17">
        <v>0</v>
      </c>
      <c r="BR17">
        <v>0</v>
      </c>
      <c r="BS17">
        <v>1.49</v>
      </c>
      <c r="BT17">
        <v>0</v>
      </c>
      <c r="BU17">
        <v>2.8026759999999999</v>
      </c>
      <c r="BV17">
        <v>1.30593</v>
      </c>
      <c r="BW17">
        <v>0</v>
      </c>
      <c r="BX17">
        <v>4.1426460000000001</v>
      </c>
      <c r="BY17">
        <v>0.25</v>
      </c>
      <c r="BZ17">
        <v>2.5946030000000002</v>
      </c>
      <c r="CA17">
        <v>3.4248759999999998</v>
      </c>
      <c r="CB17">
        <v>1.25</v>
      </c>
      <c r="CC17">
        <v>0.44</v>
      </c>
      <c r="CD17">
        <v>1.91</v>
      </c>
      <c r="CE17">
        <v>0.84</v>
      </c>
      <c r="CF17">
        <v>0.08</v>
      </c>
      <c r="CG17">
        <v>3.65</v>
      </c>
      <c r="CH17">
        <v>0.202458</v>
      </c>
      <c r="CI17">
        <v>5.9</v>
      </c>
      <c r="CJ17">
        <v>1.86</v>
      </c>
      <c r="CK17">
        <v>1.73</v>
      </c>
      <c r="CL17">
        <v>5.1714779999999996</v>
      </c>
      <c r="CM17">
        <v>1.791793</v>
      </c>
      <c r="CN17">
        <v>0</v>
      </c>
      <c r="CO17">
        <v>2.91</v>
      </c>
      <c r="CP17">
        <v>0</v>
      </c>
      <c r="CQ17">
        <v>2.1783929999999998</v>
      </c>
      <c r="CR17">
        <v>3.4</v>
      </c>
      <c r="CS17">
        <v>1.938272</v>
      </c>
      <c r="CT17">
        <v>1.8665430000000001</v>
      </c>
      <c r="CU17">
        <v>1.8826080000000001</v>
      </c>
      <c r="CV17">
        <v>2.6118570000000001</v>
      </c>
      <c r="CW17">
        <v>1.2919989999999999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63.267933999999983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211.29050599999999</v>
      </c>
      <c r="L18">
        <v>247.69114099999999</v>
      </c>
      <c r="M18">
        <v>43.588884999999998</v>
      </c>
      <c r="N18">
        <v>114.42885</v>
      </c>
      <c r="O18">
        <v>119.796223</v>
      </c>
      <c r="P18">
        <v>134.95085599999999</v>
      </c>
      <c r="Q18">
        <v>0</v>
      </c>
      <c r="R18">
        <v>26.753363</v>
      </c>
      <c r="S18">
        <v>17.031683000000001</v>
      </c>
      <c r="T18">
        <v>0</v>
      </c>
      <c r="U18">
        <v>338.05208199999998</v>
      </c>
      <c r="V18">
        <v>10.757026</v>
      </c>
      <c r="W18">
        <v>29.273047999999999</v>
      </c>
      <c r="X18">
        <v>113.59063399999999</v>
      </c>
      <c r="Y18">
        <v>0</v>
      </c>
      <c r="Z18">
        <v>6.3486659999999997</v>
      </c>
      <c r="AA18">
        <v>0</v>
      </c>
      <c r="AB18">
        <v>13.005765999999999</v>
      </c>
      <c r="AC18">
        <v>9.5957869999999996</v>
      </c>
      <c r="AD18">
        <v>27.090374000000001</v>
      </c>
      <c r="AE18">
        <v>15.262836999999999</v>
      </c>
      <c r="AF18">
        <v>8.7793279999999996</v>
      </c>
      <c r="AG18">
        <v>40.205311999999999</v>
      </c>
      <c r="AH18">
        <v>37.469315999999999</v>
      </c>
      <c r="AI18">
        <v>0</v>
      </c>
      <c r="AJ18">
        <v>0</v>
      </c>
      <c r="AK18">
        <v>50.962823</v>
      </c>
      <c r="AL18">
        <v>11.256294</v>
      </c>
      <c r="AM18">
        <v>0</v>
      </c>
      <c r="AN18">
        <v>0</v>
      </c>
      <c r="AO18">
        <v>19.935846000000002</v>
      </c>
      <c r="AP18">
        <v>11.168142</v>
      </c>
      <c r="AQ18">
        <v>0</v>
      </c>
      <c r="AR18">
        <v>5.3472239999999998</v>
      </c>
      <c r="AS18">
        <v>5.8639289999999997</v>
      </c>
      <c r="AT18">
        <v>14.5274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63.267933999999983</v>
      </c>
      <c r="BA18">
        <f t="shared" si="1"/>
        <v>1747.2912750000005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0.32180199999999998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1.94</v>
      </c>
      <c r="BP18">
        <v>2.09</v>
      </c>
      <c r="BQ18">
        <v>0</v>
      </c>
      <c r="BR18">
        <v>0</v>
      </c>
      <c r="BS18">
        <v>1.49</v>
      </c>
      <c r="BT18">
        <v>0</v>
      </c>
      <c r="BU18">
        <v>2.8026759999999999</v>
      </c>
      <c r="BV18">
        <v>1.30593</v>
      </c>
      <c r="BW18">
        <v>0</v>
      </c>
      <c r="BX18">
        <v>4.1426460000000001</v>
      </c>
      <c r="BY18">
        <v>0.25</v>
      </c>
      <c r="BZ18">
        <v>2.5946030000000002</v>
      </c>
      <c r="CA18">
        <v>3.4248759999999998</v>
      </c>
      <c r="CB18">
        <v>1.25</v>
      </c>
      <c r="CC18">
        <v>0.44</v>
      </c>
      <c r="CD18">
        <v>1.91</v>
      </c>
      <c r="CE18">
        <v>0.84</v>
      </c>
      <c r="CF18">
        <v>0.08</v>
      </c>
      <c r="CG18">
        <v>3.65</v>
      </c>
      <c r="CH18">
        <v>0.202458</v>
      </c>
      <c r="CI18">
        <v>5.9</v>
      </c>
      <c r="CJ18">
        <v>1.86</v>
      </c>
      <c r="CK18">
        <v>1.73</v>
      </c>
      <c r="CL18">
        <v>5.1714779999999996</v>
      </c>
      <c r="CM18">
        <v>1.791793</v>
      </c>
      <c r="CN18">
        <v>0</v>
      </c>
      <c r="CO18">
        <v>2.91</v>
      </c>
      <c r="CP18">
        <v>0</v>
      </c>
      <c r="CQ18">
        <v>2.1783929999999998</v>
      </c>
      <c r="CR18">
        <v>3.4</v>
      </c>
      <c r="CS18">
        <v>1.938272</v>
      </c>
      <c r="CT18">
        <v>1.8665430000000001</v>
      </c>
      <c r="CU18">
        <v>1.8826080000000001</v>
      </c>
      <c r="CV18">
        <v>2.6118570000000001</v>
      </c>
      <c r="CW18">
        <v>1.2919989999999999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63.267933999999983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211.29050599999999</v>
      </c>
      <c r="L19">
        <v>247.69114099999999</v>
      </c>
      <c r="M19">
        <v>43.588884999999998</v>
      </c>
      <c r="N19">
        <v>114.42885</v>
      </c>
      <c r="O19">
        <v>119.796223</v>
      </c>
      <c r="P19">
        <v>134.95085599999999</v>
      </c>
      <c r="Q19">
        <v>0</v>
      </c>
      <c r="R19">
        <v>26.753363</v>
      </c>
      <c r="S19">
        <v>17.031683000000001</v>
      </c>
      <c r="T19">
        <v>0</v>
      </c>
      <c r="U19">
        <v>338.05208199999998</v>
      </c>
      <c r="V19">
        <v>10.757026</v>
      </c>
      <c r="W19">
        <v>29.273047999999999</v>
      </c>
      <c r="X19">
        <v>94.729947999999993</v>
      </c>
      <c r="Y19">
        <v>0</v>
      </c>
      <c r="Z19">
        <v>6.3486659999999997</v>
      </c>
      <c r="AA19">
        <v>0</v>
      </c>
      <c r="AB19">
        <v>13.005765999999999</v>
      </c>
      <c r="AC19">
        <v>19.191573999999999</v>
      </c>
      <c r="AD19">
        <v>27.090374000000001</v>
      </c>
      <c r="AE19">
        <v>15.262836999999999</v>
      </c>
      <c r="AF19">
        <v>8.7793279999999996</v>
      </c>
      <c r="AG19">
        <v>40.205311999999999</v>
      </c>
      <c r="AH19">
        <v>37.469315999999999</v>
      </c>
      <c r="AI19">
        <v>0</v>
      </c>
      <c r="AJ19">
        <v>0</v>
      </c>
      <c r="AK19">
        <v>50.962823</v>
      </c>
      <c r="AL19">
        <v>11.256294</v>
      </c>
      <c r="AM19">
        <v>0</v>
      </c>
      <c r="AN19">
        <v>0</v>
      </c>
      <c r="AO19">
        <v>19.935846000000002</v>
      </c>
      <c r="AP19">
        <v>11.168142</v>
      </c>
      <c r="AQ19">
        <v>0</v>
      </c>
      <c r="AR19">
        <v>5.3472239999999998</v>
      </c>
      <c r="AS19">
        <v>5.8639289999999997</v>
      </c>
      <c r="AT19">
        <v>14.5274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63.247203999999982</v>
      </c>
      <c r="BA19">
        <f t="shared" si="1"/>
        <v>1738.0056460000005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0.32180199999999998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1.94</v>
      </c>
      <c r="BP19">
        <v>2.09</v>
      </c>
      <c r="BQ19">
        <v>0</v>
      </c>
      <c r="BR19">
        <v>0</v>
      </c>
      <c r="BS19">
        <v>1.49</v>
      </c>
      <c r="BT19">
        <v>0</v>
      </c>
      <c r="BU19">
        <v>2.8026759999999999</v>
      </c>
      <c r="BV19">
        <v>1.30593</v>
      </c>
      <c r="BW19">
        <v>0</v>
      </c>
      <c r="BX19">
        <v>4.1426460000000001</v>
      </c>
      <c r="BY19">
        <v>0.25</v>
      </c>
      <c r="BZ19">
        <v>2.5946030000000002</v>
      </c>
      <c r="CA19">
        <v>3.4248759999999998</v>
      </c>
      <c r="CB19">
        <v>1.25</v>
      </c>
      <c r="CC19">
        <v>0.44</v>
      </c>
      <c r="CD19">
        <v>1.91</v>
      </c>
      <c r="CE19">
        <v>0.84</v>
      </c>
      <c r="CF19">
        <v>0.08</v>
      </c>
      <c r="CG19">
        <v>3.65</v>
      </c>
      <c r="CH19">
        <v>0.202458</v>
      </c>
      <c r="CI19">
        <v>5.9</v>
      </c>
      <c r="CJ19">
        <v>1.86</v>
      </c>
      <c r="CK19">
        <v>1.73</v>
      </c>
      <c r="CL19">
        <v>5.1714779999999996</v>
      </c>
      <c r="CM19">
        <v>1.791793</v>
      </c>
      <c r="CN19">
        <v>0</v>
      </c>
      <c r="CO19">
        <v>2.91</v>
      </c>
      <c r="CP19">
        <v>0</v>
      </c>
      <c r="CQ19">
        <v>2.1783929999999998</v>
      </c>
      <c r="CR19">
        <v>3.4</v>
      </c>
      <c r="CS19">
        <v>1.9175420000000001</v>
      </c>
      <c r="CT19">
        <v>1.8665430000000001</v>
      </c>
      <c r="CU19">
        <v>1.8826080000000001</v>
      </c>
      <c r="CV19">
        <v>2.6118570000000001</v>
      </c>
      <c r="CW19">
        <v>1.2919989999999999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63.247203999999982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211.29050599999999</v>
      </c>
      <c r="L20">
        <v>247.69114099999999</v>
      </c>
      <c r="M20">
        <v>43.588884999999998</v>
      </c>
      <c r="N20">
        <v>114.42885</v>
      </c>
      <c r="O20">
        <v>119.796223</v>
      </c>
      <c r="P20">
        <v>134.95085599999999</v>
      </c>
      <c r="Q20">
        <v>0</v>
      </c>
      <c r="R20">
        <v>26.753363</v>
      </c>
      <c r="S20">
        <v>17.031683000000001</v>
      </c>
      <c r="T20">
        <v>0</v>
      </c>
      <c r="U20">
        <v>338.05208199999998</v>
      </c>
      <c r="V20">
        <v>10.757026</v>
      </c>
      <c r="W20">
        <v>29.273047999999999</v>
      </c>
      <c r="X20">
        <v>94.729947999999993</v>
      </c>
      <c r="Y20">
        <v>0</v>
      </c>
      <c r="Z20">
        <v>6.3486659999999997</v>
      </c>
      <c r="AA20">
        <v>0</v>
      </c>
      <c r="AB20">
        <v>26.144244</v>
      </c>
      <c r="AC20">
        <v>19.191573999999999</v>
      </c>
      <c r="AD20">
        <v>27.090374000000001</v>
      </c>
      <c r="AE20">
        <v>15.262836999999999</v>
      </c>
      <c r="AF20">
        <v>8.7793279999999996</v>
      </c>
      <c r="AG20">
        <v>40.205311999999999</v>
      </c>
      <c r="AH20">
        <v>37.469315999999999</v>
      </c>
      <c r="AI20">
        <v>0</v>
      </c>
      <c r="AJ20">
        <v>0</v>
      </c>
      <c r="AK20">
        <v>50.962823</v>
      </c>
      <c r="AL20">
        <v>11.256294</v>
      </c>
      <c r="AM20">
        <v>0</v>
      </c>
      <c r="AN20">
        <v>0</v>
      </c>
      <c r="AO20">
        <v>19.935846000000002</v>
      </c>
      <c r="AP20">
        <v>11.168142</v>
      </c>
      <c r="AQ20">
        <v>0</v>
      </c>
      <c r="AR20">
        <v>5.3472239999999998</v>
      </c>
      <c r="AS20">
        <v>5.8639289999999997</v>
      </c>
      <c r="AT20">
        <v>14.5274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63.247203999999982</v>
      </c>
      <c r="BA20">
        <f t="shared" si="1"/>
        <v>1751.1441240000006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0.32180199999999998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1.94</v>
      </c>
      <c r="BP20">
        <v>2.09</v>
      </c>
      <c r="BQ20">
        <v>0</v>
      </c>
      <c r="BR20">
        <v>0</v>
      </c>
      <c r="BS20">
        <v>1.49</v>
      </c>
      <c r="BT20">
        <v>0</v>
      </c>
      <c r="BU20">
        <v>2.8026759999999999</v>
      </c>
      <c r="BV20">
        <v>1.30593</v>
      </c>
      <c r="BW20">
        <v>0</v>
      </c>
      <c r="BX20">
        <v>4.1426460000000001</v>
      </c>
      <c r="BY20">
        <v>0.25</v>
      </c>
      <c r="BZ20">
        <v>2.5946030000000002</v>
      </c>
      <c r="CA20">
        <v>3.4248759999999998</v>
      </c>
      <c r="CB20">
        <v>1.25</v>
      </c>
      <c r="CC20">
        <v>0.44</v>
      </c>
      <c r="CD20">
        <v>1.91</v>
      </c>
      <c r="CE20">
        <v>0.84</v>
      </c>
      <c r="CF20">
        <v>0.08</v>
      </c>
      <c r="CG20">
        <v>3.65</v>
      </c>
      <c r="CH20">
        <v>0.202458</v>
      </c>
      <c r="CI20">
        <v>5.9</v>
      </c>
      <c r="CJ20">
        <v>1.86</v>
      </c>
      <c r="CK20">
        <v>1.73</v>
      </c>
      <c r="CL20">
        <v>5.1714779999999996</v>
      </c>
      <c r="CM20">
        <v>1.791793</v>
      </c>
      <c r="CN20">
        <v>0</v>
      </c>
      <c r="CO20">
        <v>2.91</v>
      </c>
      <c r="CP20">
        <v>0</v>
      </c>
      <c r="CQ20">
        <v>2.1783929999999998</v>
      </c>
      <c r="CR20">
        <v>3.4</v>
      </c>
      <c r="CS20">
        <v>1.9175420000000001</v>
      </c>
      <c r="CT20">
        <v>1.8665430000000001</v>
      </c>
      <c r="CU20">
        <v>1.8826080000000001</v>
      </c>
      <c r="CV20">
        <v>2.6118570000000001</v>
      </c>
      <c r="CW20">
        <v>1.2919989999999999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63.247203999999982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211.29050599999999</v>
      </c>
      <c r="L21">
        <v>247.69114099999999</v>
      </c>
      <c r="M21">
        <v>43.588884999999998</v>
      </c>
      <c r="N21">
        <v>114.42885</v>
      </c>
      <c r="O21">
        <v>119.796223</v>
      </c>
      <c r="P21">
        <v>134.95085599999999</v>
      </c>
      <c r="Q21">
        <v>0</v>
      </c>
      <c r="R21">
        <v>26.753363</v>
      </c>
      <c r="S21">
        <v>17.031683000000001</v>
      </c>
      <c r="T21">
        <v>0</v>
      </c>
      <c r="U21">
        <v>338.05208199999998</v>
      </c>
      <c r="V21">
        <v>10.761288</v>
      </c>
      <c r="W21">
        <v>29.127742999999999</v>
      </c>
      <c r="X21">
        <v>94.187476000000004</v>
      </c>
      <c r="Y21">
        <v>0</v>
      </c>
      <c r="Z21">
        <v>6.3486659999999997</v>
      </c>
      <c r="AA21">
        <v>0</v>
      </c>
      <c r="AB21">
        <v>26.144244</v>
      </c>
      <c r="AC21">
        <v>19.191573999999999</v>
      </c>
      <c r="AD21">
        <v>27.090374000000001</v>
      </c>
      <c r="AE21">
        <v>15.262836999999999</v>
      </c>
      <c r="AF21">
        <v>8.7793279999999996</v>
      </c>
      <c r="AG21">
        <v>40.205311999999999</v>
      </c>
      <c r="AH21">
        <v>37.469315999999999</v>
      </c>
      <c r="AI21">
        <v>0</v>
      </c>
      <c r="AJ21">
        <v>0</v>
      </c>
      <c r="AK21">
        <v>50.962823</v>
      </c>
      <c r="AL21">
        <v>11.256294</v>
      </c>
      <c r="AM21">
        <v>0</v>
      </c>
      <c r="AN21">
        <v>0</v>
      </c>
      <c r="AO21">
        <v>19.935846000000002</v>
      </c>
      <c r="AP21">
        <v>11.168142</v>
      </c>
      <c r="AQ21">
        <v>0</v>
      </c>
      <c r="AR21">
        <v>5.3472239999999998</v>
      </c>
      <c r="AS21">
        <v>5.8639289999999997</v>
      </c>
      <c r="AT21">
        <v>14.5274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63.247203999999982</v>
      </c>
      <c r="BA21">
        <f t="shared" si="1"/>
        <v>1750.4606090000007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0.32180199999999998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1.94</v>
      </c>
      <c r="BP21">
        <v>2.09</v>
      </c>
      <c r="BQ21">
        <v>0</v>
      </c>
      <c r="BR21">
        <v>0</v>
      </c>
      <c r="BS21">
        <v>1.49</v>
      </c>
      <c r="BT21">
        <v>0</v>
      </c>
      <c r="BU21">
        <v>2.8026759999999999</v>
      </c>
      <c r="BV21">
        <v>1.30593</v>
      </c>
      <c r="BW21">
        <v>0</v>
      </c>
      <c r="BX21">
        <v>4.1426460000000001</v>
      </c>
      <c r="BY21">
        <v>0.25</v>
      </c>
      <c r="BZ21">
        <v>2.5946030000000002</v>
      </c>
      <c r="CA21">
        <v>3.4248759999999998</v>
      </c>
      <c r="CB21">
        <v>1.25</v>
      </c>
      <c r="CC21">
        <v>0.44</v>
      </c>
      <c r="CD21">
        <v>1.91</v>
      </c>
      <c r="CE21">
        <v>0.84</v>
      </c>
      <c r="CF21">
        <v>0.08</v>
      </c>
      <c r="CG21">
        <v>3.65</v>
      </c>
      <c r="CH21">
        <v>0.202458</v>
      </c>
      <c r="CI21">
        <v>5.9</v>
      </c>
      <c r="CJ21">
        <v>1.86</v>
      </c>
      <c r="CK21">
        <v>1.73</v>
      </c>
      <c r="CL21">
        <v>5.1714779999999996</v>
      </c>
      <c r="CM21">
        <v>1.791793</v>
      </c>
      <c r="CN21">
        <v>0</v>
      </c>
      <c r="CO21">
        <v>2.91</v>
      </c>
      <c r="CP21">
        <v>0</v>
      </c>
      <c r="CQ21">
        <v>2.1783929999999998</v>
      </c>
      <c r="CR21">
        <v>3.4</v>
      </c>
      <c r="CS21">
        <v>1.9175420000000001</v>
      </c>
      <c r="CT21">
        <v>1.8665430000000001</v>
      </c>
      <c r="CU21">
        <v>1.8826080000000001</v>
      </c>
      <c r="CV21">
        <v>2.6118570000000001</v>
      </c>
      <c r="CW21">
        <v>1.2919989999999999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63.247203999999982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211.29050599999999</v>
      </c>
      <c r="L22">
        <v>247.69114099999999</v>
      </c>
      <c r="M22">
        <v>43.588884999999998</v>
      </c>
      <c r="N22">
        <v>114.42885</v>
      </c>
      <c r="O22">
        <v>119.796223</v>
      </c>
      <c r="P22">
        <v>134.95085599999999</v>
      </c>
      <c r="Q22">
        <v>0</v>
      </c>
      <c r="R22">
        <v>26.753363</v>
      </c>
      <c r="S22">
        <v>17.031683000000001</v>
      </c>
      <c r="T22">
        <v>0</v>
      </c>
      <c r="U22">
        <v>338.05208199999998</v>
      </c>
      <c r="V22">
        <v>10.761288</v>
      </c>
      <c r="W22">
        <v>29.127742999999999</v>
      </c>
      <c r="X22">
        <v>94.187476000000004</v>
      </c>
      <c r="Y22">
        <v>0</v>
      </c>
      <c r="Z22">
        <v>6.3486659999999997</v>
      </c>
      <c r="AA22">
        <v>0</v>
      </c>
      <c r="AB22">
        <v>26.144244</v>
      </c>
      <c r="AC22">
        <v>19.191573999999999</v>
      </c>
      <c r="AD22">
        <v>27.090374000000001</v>
      </c>
      <c r="AE22">
        <v>29.380962</v>
      </c>
      <c r="AF22">
        <v>8.7793279999999996</v>
      </c>
      <c r="AG22">
        <v>40.205311999999999</v>
      </c>
      <c r="AH22">
        <v>37.469315999999999</v>
      </c>
      <c r="AI22">
        <v>0</v>
      </c>
      <c r="AJ22">
        <v>0</v>
      </c>
      <c r="AK22">
        <v>50.962823</v>
      </c>
      <c r="AL22">
        <v>11.256294</v>
      </c>
      <c r="AM22">
        <v>0</v>
      </c>
      <c r="AN22">
        <v>0</v>
      </c>
      <c r="AO22">
        <v>19.935846000000002</v>
      </c>
      <c r="AP22">
        <v>11.168142</v>
      </c>
      <c r="AQ22">
        <v>0</v>
      </c>
      <c r="AR22">
        <v>5.3472239999999998</v>
      </c>
      <c r="AS22">
        <v>5.8639289999999997</v>
      </c>
      <c r="AT22">
        <v>14.5274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63.515727999999982</v>
      </c>
      <c r="BA22">
        <f t="shared" si="1"/>
        <v>1764.8472580000007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0.32180199999999998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1.94</v>
      </c>
      <c r="BP22">
        <v>2.09</v>
      </c>
      <c r="BQ22">
        <v>0</v>
      </c>
      <c r="BR22">
        <v>0</v>
      </c>
      <c r="BS22">
        <v>1.49</v>
      </c>
      <c r="BT22">
        <v>0.26852399999999998</v>
      </c>
      <c r="BU22">
        <v>2.8026759999999999</v>
      </c>
      <c r="BV22">
        <v>1.30593</v>
      </c>
      <c r="BW22">
        <v>0</v>
      </c>
      <c r="BX22">
        <v>4.1426460000000001</v>
      </c>
      <c r="BY22">
        <v>0.25</v>
      </c>
      <c r="BZ22">
        <v>2.5946030000000002</v>
      </c>
      <c r="CA22">
        <v>3.4248759999999998</v>
      </c>
      <c r="CB22">
        <v>1.25</v>
      </c>
      <c r="CC22">
        <v>0.44</v>
      </c>
      <c r="CD22">
        <v>1.91</v>
      </c>
      <c r="CE22">
        <v>0.84</v>
      </c>
      <c r="CF22">
        <v>0.08</v>
      </c>
      <c r="CG22">
        <v>3.65</v>
      </c>
      <c r="CH22">
        <v>0.202458</v>
      </c>
      <c r="CI22">
        <v>5.9</v>
      </c>
      <c r="CJ22">
        <v>1.86</v>
      </c>
      <c r="CK22">
        <v>1.73</v>
      </c>
      <c r="CL22">
        <v>5.1714779999999996</v>
      </c>
      <c r="CM22">
        <v>1.791793</v>
      </c>
      <c r="CN22">
        <v>0</v>
      </c>
      <c r="CO22">
        <v>2.91</v>
      </c>
      <c r="CP22">
        <v>0</v>
      </c>
      <c r="CQ22">
        <v>2.1783929999999998</v>
      </c>
      <c r="CR22">
        <v>3.4</v>
      </c>
      <c r="CS22">
        <v>1.9175420000000001</v>
      </c>
      <c r="CT22">
        <v>1.8665430000000001</v>
      </c>
      <c r="CU22">
        <v>1.8826080000000001</v>
      </c>
      <c r="CV22">
        <v>2.6118570000000001</v>
      </c>
      <c r="CW22">
        <v>1.2919989999999999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63.515727999999982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211.29050599999999</v>
      </c>
      <c r="L23">
        <v>247.69114099999999</v>
      </c>
      <c r="M23">
        <v>43.588884999999998</v>
      </c>
      <c r="N23">
        <v>114.42885</v>
      </c>
      <c r="O23">
        <v>119.796223</v>
      </c>
      <c r="P23">
        <v>134.95085599999999</v>
      </c>
      <c r="Q23">
        <v>0</v>
      </c>
      <c r="R23">
        <v>26.753363</v>
      </c>
      <c r="S23">
        <v>17.031683000000001</v>
      </c>
      <c r="T23">
        <v>0</v>
      </c>
      <c r="U23">
        <v>338.05208199999998</v>
      </c>
      <c r="V23">
        <v>10.761288</v>
      </c>
      <c r="W23">
        <v>29.428039999999999</v>
      </c>
      <c r="X23">
        <v>101.510848</v>
      </c>
      <c r="Y23">
        <v>0</v>
      </c>
      <c r="Z23">
        <v>6.3486659999999997</v>
      </c>
      <c r="AA23">
        <v>0</v>
      </c>
      <c r="AB23">
        <v>26.144244</v>
      </c>
      <c r="AC23">
        <v>19.191573999999999</v>
      </c>
      <c r="AD23">
        <v>36.204256000000001</v>
      </c>
      <c r="AE23">
        <v>29.380962</v>
      </c>
      <c r="AF23">
        <v>8.7793279999999996</v>
      </c>
      <c r="AG23">
        <v>40.205311999999999</v>
      </c>
      <c r="AH23">
        <v>37.469315999999999</v>
      </c>
      <c r="AI23">
        <v>3.1555399999999998</v>
      </c>
      <c r="AJ23">
        <v>0</v>
      </c>
      <c r="AK23">
        <v>50.962823</v>
      </c>
      <c r="AL23">
        <v>11.256294</v>
      </c>
      <c r="AM23">
        <v>0</v>
      </c>
      <c r="AN23">
        <v>0</v>
      </c>
      <c r="AO23">
        <v>19.935846000000002</v>
      </c>
      <c r="AP23">
        <v>11.168142</v>
      </c>
      <c r="AQ23">
        <v>0</v>
      </c>
      <c r="AR23">
        <v>4.2777789999999998</v>
      </c>
      <c r="AS23">
        <v>5.8639289999999997</v>
      </c>
      <c r="AT23">
        <v>14.5274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65.105727999999985</v>
      </c>
      <c r="BA23">
        <f t="shared" si="1"/>
        <v>1785.2609040000002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0.32180199999999998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1.94</v>
      </c>
      <c r="BP23">
        <v>2.09</v>
      </c>
      <c r="BQ23">
        <v>0</v>
      </c>
      <c r="BR23">
        <v>0</v>
      </c>
      <c r="BS23">
        <v>1.49</v>
      </c>
      <c r="BT23">
        <v>0.26852399999999998</v>
      </c>
      <c r="BU23">
        <v>2.8026759999999999</v>
      </c>
      <c r="BV23">
        <v>1.30593</v>
      </c>
      <c r="BW23">
        <v>0</v>
      </c>
      <c r="BX23">
        <v>4.1426460000000001</v>
      </c>
      <c r="BY23">
        <v>0.25</v>
      </c>
      <c r="BZ23">
        <v>2.5946030000000002</v>
      </c>
      <c r="CA23">
        <v>3.4248759999999998</v>
      </c>
      <c r="CB23">
        <v>1.25</v>
      </c>
      <c r="CC23">
        <v>0.44</v>
      </c>
      <c r="CD23">
        <v>1.91</v>
      </c>
      <c r="CE23">
        <v>0.84</v>
      </c>
      <c r="CF23">
        <v>0.08</v>
      </c>
      <c r="CG23">
        <v>3.65</v>
      </c>
      <c r="CH23">
        <v>0.202458</v>
      </c>
      <c r="CI23">
        <v>7.49</v>
      </c>
      <c r="CJ23">
        <v>1.86</v>
      </c>
      <c r="CK23">
        <v>1.73</v>
      </c>
      <c r="CL23">
        <v>5.1714779999999996</v>
      </c>
      <c r="CM23">
        <v>1.791793</v>
      </c>
      <c r="CN23">
        <v>0</v>
      </c>
      <c r="CO23">
        <v>2.91</v>
      </c>
      <c r="CP23">
        <v>0</v>
      </c>
      <c r="CQ23">
        <v>2.1783929999999998</v>
      </c>
      <c r="CR23">
        <v>3.4</v>
      </c>
      <c r="CS23">
        <v>1.9175420000000001</v>
      </c>
      <c r="CT23">
        <v>1.8665430000000001</v>
      </c>
      <c r="CU23">
        <v>1.8826080000000001</v>
      </c>
      <c r="CV23">
        <v>2.6118570000000001</v>
      </c>
      <c r="CW23">
        <v>1.2919989999999999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65.105727999999985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211.29050599999999</v>
      </c>
      <c r="L24">
        <v>247.69114099999999</v>
      </c>
      <c r="M24">
        <v>43.588884999999998</v>
      </c>
      <c r="N24">
        <v>114.42885</v>
      </c>
      <c r="O24">
        <v>119.796223</v>
      </c>
      <c r="P24">
        <v>134.95085599999999</v>
      </c>
      <c r="Q24">
        <v>0</v>
      </c>
      <c r="R24">
        <v>26.753363</v>
      </c>
      <c r="S24">
        <v>17.031683000000001</v>
      </c>
      <c r="T24">
        <v>0</v>
      </c>
      <c r="U24">
        <v>338.05208199999998</v>
      </c>
      <c r="V24">
        <v>10.761288</v>
      </c>
      <c r="W24">
        <v>44.724210999999997</v>
      </c>
      <c r="X24">
        <v>142.89838599999999</v>
      </c>
      <c r="Y24">
        <v>0</v>
      </c>
      <c r="Z24">
        <v>6.3486659999999997</v>
      </c>
      <c r="AA24">
        <v>0</v>
      </c>
      <c r="AB24">
        <v>26.144244</v>
      </c>
      <c r="AC24">
        <v>19.191573999999999</v>
      </c>
      <c r="AD24">
        <v>36.204256000000001</v>
      </c>
      <c r="AE24">
        <v>29.380962</v>
      </c>
      <c r="AF24">
        <v>8.7793279999999996</v>
      </c>
      <c r="AG24">
        <v>40.205311999999999</v>
      </c>
      <c r="AH24">
        <v>37.469315999999999</v>
      </c>
      <c r="AI24">
        <v>13.884377000000001</v>
      </c>
      <c r="AJ24">
        <v>0</v>
      </c>
      <c r="AK24">
        <v>50.962823</v>
      </c>
      <c r="AL24">
        <v>11.256294</v>
      </c>
      <c r="AM24">
        <v>0</v>
      </c>
      <c r="AN24">
        <v>0</v>
      </c>
      <c r="AO24">
        <v>19.935846000000002</v>
      </c>
      <c r="AP24">
        <v>11.168142</v>
      </c>
      <c r="AQ24">
        <v>0</v>
      </c>
      <c r="AR24">
        <v>4.2777789999999998</v>
      </c>
      <c r="AS24">
        <v>5.8639289999999997</v>
      </c>
      <c r="AT24">
        <v>14.5274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65.365727999999976</v>
      </c>
      <c r="BA24">
        <f t="shared" si="1"/>
        <v>1852.9334500000004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0.32180199999999998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1.94</v>
      </c>
      <c r="BP24">
        <v>2.09</v>
      </c>
      <c r="BQ24">
        <v>0</v>
      </c>
      <c r="BR24">
        <v>0</v>
      </c>
      <c r="BS24">
        <v>1.49</v>
      </c>
      <c r="BT24">
        <v>0.26852399999999998</v>
      </c>
      <c r="BU24">
        <v>2.8026759999999999</v>
      </c>
      <c r="BV24">
        <v>1.30593</v>
      </c>
      <c r="BW24">
        <v>0</v>
      </c>
      <c r="BX24">
        <v>4.1426460000000001</v>
      </c>
      <c r="BY24">
        <v>0.25</v>
      </c>
      <c r="BZ24">
        <v>2.5946030000000002</v>
      </c>
      <c r="CA24">
        <v>3.4248759999999998</v>
      </c>
      <c r="CB24">
        <v>1.25</v>
      </c>
      <c r="CC24">
        <v>0.44</v>
      </c>
      <c r="CD24">
        <v>1.91</v>
      </c>
      <c r="CE24">
        <v>0.84</v>
      </c>
      <c r="CF24">
        <v>0.08</v>
      </c>
      <c r="CG24">
        <v>3.65</v>
      </c>
      <c r="CH24">
        <v>0.202458</v>
      </c>
      <c r="CI24">
        <v>7.75</v>
      </c>
      <c r="CJ24">
        <v>1.86</v>
      </c>
      <c r="CK24">
        <v>1.73</v>
      </c>
      <c r="CL24">
        <v>5.1714779999999996</v>
      </c>
      <c r="CM24">
        <v>1.791793</v>
      </c>
      <c r="CN24">
        <v>0</v>
      </c>
      <c r="CO24">
        <v>2.91</v>
      </c>
      <c r="CP24">
        <v>0</v>
      </c>
      <c r="CQ24">
        <v>2.1783929999999998</v>
      </c>
      <c r="CR24">
        <v>3.4</v>
      </c>
      <c r="CS24">
        <v>1.9175420000000001</v>
      </c>
      <c r="CT24">
        <v>1.8665430000000001</v>
      </c>
      <c r="CU24">
        <v>1.8826080000000001</v>
      </c>
      <c r="CV24">
        <v>2.6118570000000001</v>
      </c>
      <c r="CW24">
        <v>1.2919989999999999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65.365727999999976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211.29050599999999</v>
      </c>
      <c r="L25">
        <v>247.69114099999999</v>
      </c>
      <c r="M25">
        <v>43.588884999999998</v>
      </c>
      <c r="N25">
        <v>114.42885</v>
      </c>
      <c r="O25">
        <v>119.796223</v>
      </c>
      <c r="P25">
        <v>134.95085599999999</v>
      </c>
      <c r="Q25">
        <v>0</v>
      </c>
      <c r="R25">
        <v>26.753363</v>
      </c>
      <c r="S25">
        <v>17.031683000000001</v>
      </c>
      <c r="T25">
        <v>0</v>
      </c>
      <c r="U25">
        <v>338.05208199999998</v>
      </c>
      <c r="V25">
        <v>10.761288</v>
      </c>
      <c r="W25">
        <v>44.724210999999997</v>
      </c>
      <c r="X25">
        <v>142.89838599999999</v>
      </c>
      <c r="Y25">
        <v>0</v>
      </c>
      <c r="Z25">
        <v>6.3486659999999997</v>
      </c>
      <c r="AA25">
        <v>0</v>
      </c>
      <c r="AB25">
        <v>26.144244</v>
      </c>
      <c r="AC25">
        <v>19.191573999999999</v>
      </c>
      <c r="AD25">
        <v>36.204256000000001</v>
      </c>
      <c r="AE25">
        <v>29.380962</v>
      </c>
      <c r="AF25">
        <v>8.7793279999999996</v>
      </c>
      <c r="AG25">
        <v>40.205311999999999</v>
      </c>
      <c r="AH25">
        <v>37.469315999999999</v>
      </c>
      <c r="AI25">
        <v>13.884377000000001</v>
      </c>
      <c r="AJ25">
        <v>0</v>
      </c>
      <c r="AK25">
        <v>50.962823</v>
      </c>
      <c r="AL25">
        <v>11.256294</v>
      </c>
      <c r="AM25">
        <v>0</v>
      </c>
      <c r="AN25">
        <v>0</v>
      </c>
      <c r="AO25">
        <v>19.935846000000002</v>
      </c>
      <c r="AP25">
        <v>11.168142</v>
      </c>
      <c r="AQ25">
        <v>0</v>
      </c>
      <c r="AR25">
        <v>4.2777789999999998</v>
      </c>
      <c r="AS25">
        <v>5.8639289999999997</v>
      </c>
      <c r="AT25">
        <v>14.5274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65.415727999999987</v>
      </c>
      <c r="BA25">
        <f t="shared" si="1"/>
        <v>1852.9834500000004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0.32180199999999998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1.94</v>
      </c>
      <c r="BP25">
        <v>2.09</v>
      </c>
      <c r="BQ25">
        <v>0</v>
      </c>
      <c r="BR25">
        <v>0</v>
      </c>
      <c r="BS25">
        <v>1.49</v>
      </c>
      <c r="BT25">
        <v>0.26852399999999998</v>
      </c>
      <c r="BU25">
        <v>2.8026759999999999</v>
      </c>
      <c r="BV25">
        <v>1.30593</v>
      </c>
      <c r="BW25">
        <v>0</v>
      </c>
      <c r="BX25">
        <v>4.1426460000000001</v>
      </c>
      <c r="BY25">
        <v>0.25</v>
      </c>
      <c r="BZ25">
        <v>2.5946030000000002</v>
      </c>
      <c r="CA25">
        <v>3.4248759999999998</v>
      </c>
      <c r="CB25">
        <v>1.25</v>
      </c>
      <c r="CC25">
        <v>0.44</v>
      </c>
      <c r="CD25">
        <v>1.96</v>
      </c>
      <c r="CE25">
        <v>0.84</v>
      </c>
      <c r="CF25">
        <v>0.08</v>
      </c>
      <c r="CG25">
        <v>3.65</v>
      </c>
      <c r="CH25">
        <v>0.202458</v>
      </c>
      <c r="CI25">
        <v>7.75</v>
      </c>
      <c r="CJ25">
        <v>1.86</v>
      </c>
      <c r="CK25">
        <v>1.73</v>
      </c>
      <c r="CL25">
        <v>5.1714779999999996</v>
      </c>
      <c r="CM25">
        <v>1.791793</v>
      </c>
      <c r="CN25">
        <v>0</v>
      </c>
      <c r="CO25">
        <v>2.91</v>
      </c>
      <c r="CP25">
        <v>0</v>
      </c>
      <c r="CQ25">
        <v>2.1783929999999998</v>
      </c>
      <c r="CR25">
        <v>3.4</v>
      </c>
      <c r="CS25">
        <v>1.9175420000000001</v>
      </c>
      <c r="CT25">
        <v>1.8665430000000001</v>
      </c>
      <c r="CU25">
        <v>1.8826080000000001</v>
      </c>
      <c r="CV25">
        <v>2.6118570000000001</v>
      </c>
      <c r="CW25">
        <v>1.2919989999999999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65.415727999999987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211.29050599999999</v>
      </c>
      <c r="L26">
        <v>247.69114099999999</v>
      </c>
      <c r="M26">
        <v>43.588884999999998</v>
      </c>
      <c r="N26">
        <v>114.42885</v>
      </c>
      <c r="O26">
        <v>119.796223</v>
      </c>
      <c r="P26">
        <v>134.95085599999999</v>
      </c>
      <c r="Q26">
        <v>0</v>
      </c>
      <c r="R26">
        <v>26.753363</v>
      </c>
      <c r="S26">
        <v>17.031683000000001</v>
      </c>
      <c r="T26">
        <v>0</v>
      </c>
      <c r="U26">
        <v>338.05208199999998</v>
      </c>
      <c r="V26">
        <v>10.761288</v>
      </c>
      <c r="W26">
        <v>44.724210999999997</v>
      </c>
      <c r="X26">
        <v>142.89838599999999</v>
      </c>
      <c r="Y26">
        <v>0</v>
      </c>
      <c r="Z26">
        <v>6.3486659999999997</v>
      </c>
      <c r="AA26">
        <v>0</v>
      </c>
      <c r="AB26">
        <v>26.144244</v>
      </c>
      <c r="AC26">
        <v>19.191573999999999</v>
      </c>
      <c r="AD26">
        <v>36.204256000000001</v>
      </c>
      <c r="AE26">
        <v>30.525673999999999</v>
      </c>
      <c r="AF26">
        <v>8.7793279999999996</v>
      </c>
      <c r="AG26">
        <v>40.205311999999999</v>
      </c>
      <c r="AH26">
        <v>37.469315999999999</v>
      </c>
      <c r="AI26">
        <v>13.884377000000001</v>
      </c>
      <c r="AJ26">
        <v>0</v>
      </c>
      <c r="AK26">
        <v>50.962823</v>
      </c>
      <c r="AL26">
        <v>11.256294</v>
      </c>
      <c r="AM26">
        <v>0</v>
      </c>
      <c r="AN26">
        <v>0</v>
      </c>
      <c r="AO26">
        <v>19.935846000000002</v>
      </c>
      <c r="AP26">
        <v>11.168142</v>
      </c>
      <c r="AQ26">
        <v>0</v>
      </c>
      <c r="AR26">
        <v>4.2777789999999998</v>
      </c>
      <c r="AS26">
        <v>5.8639289999999997</v>
      </c>
      <c r="AT26">
        <v>14.5274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65.744250999999977</v>
      </c>
      <c r="BA26">
        <f t="shared" si="1"/>
        <v>1854.4566850000006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0.32180199999999998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1.94</v>
      </c>
      <c r="BP26">
        <v>2.09</v>
      </c>
      <c r="BQ26">
        <v>0</v>
      </c>
      <c r="BR26">
        <v>0</v>
      </c>
      <c r="BS26">
        <v>1.49</v>
      </c>
      <c r="BT26">
        <v>0.53704700000000005</v>
      </c>
      <c r="BU26">
        <v>2.8026759999999999</v>
      </c>
      <c r="BV26">
        <v>1.30593</v>
      </c>
      <c r="BW26">
        <v>0</v>
      </c>
      <c r="BX26">
        <v>4.1426460000000001</v>
      </c>
      <c r="BY26">
        <v>0.25</v>
      </c>
      <c r="BZ26">
        <v>2.5946030000000002</v>
      </c>
      <c r="CA26">
        <v>3.4248759999999998</v>
      </c>
      <c r="CB26">
        <v>1.25</v>
      </c>
      <c r="CC26">
        <v>0.45</v>
      </c>
      <c r="CD26">
        <v>2.0099999999999998</v>
      </c>
      <c r="CE26">
        <v>0.84</v>
      </c>
      <c r="CF26">
        <v>0.08</v>
      </c>
      <c r="CG26">
        <v>3.65</v>
      </c>
      <c r="CH26">
        <v>0.202458</v>
      </c>
      <c r="CI26">
        <v>7.75</v>
      </c>
      <c r="CJ26">
        <v>1.86</v>
      </c>
      <c r="CK26">
        <v>1.73</v>
      </c>
      <c r="CL26">
        <v>5.1714779999999996</v>
      </c>
      <c r="CM26">
        <v>1.791793</v>
      </c>
      <c r="CN26">
        <v>0</v>
      </c>
      <c r="CO26">
        <v>2.91</v>
      </c>
      <c r="CP26">
        <v>0</v>
      </c>
      <c r="CQ26">
        <v>2.1783929999999998</v>
      </c>
      <c r="CR26">
        <v>3.4</v>
      </c>
      <c r="CS26">
        <v>1.9175420000000001</v>
      </c>
      <c r="CT26">
        <v>1.8665430000000001</v>
      </c>
      <c r="CU26">
        <v>1.8826080000000001</v>
      </c>
      <c r="CV26">
        <v>2.6118570000000001</v>
      </c>
      <c r="CW26">
        <v>1.2919989999999999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65.744250999999977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211.29050599999999</v>
      </c>
      <c r="L27">
        <v>247.69114099999999</v>
      </c>
      <c r="M27">
        <v>43.588884999999998</v>
      </c>
      <c r="N27">
        <v>114.42885</v>
      </c>
      <c r="O27">
        <v>119.796223</v>
      </c>
      <c r="P27">
        <v>134.95085599999999</v>
      </c>
      <c r="Q27">
        <v>0</v>
      </c>
      <c r="R27">
        <v>26.753363</v>
      </c>
      <c r="S27">
        <v>17.031683000000001</v>
      </c>
      <c r="T27">
        <v>0</v>
      </c>
      <c r="U27">
        <v>338.05208199999998</v>
      </c>
      <c r="V27">
        <v>10.761288</v>
      </c>
      <c r="W27">
        <v>44.724210999999997</v>
      </c>
      <c r="X27">
        <v>142.89838599999999</v>
      </c>
      <c r="Y27">
        <v>0</v>
      </c>
      <c r="Z27">
        <v>6.3486659999999997</v>
      </c>
      <c r="AA27">
        <v>0</v>
      </c>
      <c r="AB27">
        <v>26.144244</v>
      </c>
      <c r="AC27">
        <v>9.5957869999999996</v>
      </c>
      <c r="AD27">
        <v>36.204256000000001</v>
      </c>
      <c r="AE27">
        <v>30.525673999999999</v>
      </c>
      <c r="AF27">
        <v>8.7793279999999996</v>
      </c>
      <c r="AG27">
        <v>40.205311999999999</v>
      </c>
      <c r="AH27">
        <v>37.469315999999999</v>
      </c>
      <c r="AI27">
        <v>32.817619000000001</v>
      </c>
      <c r="AJ27">
        <v>0</v>
      </c>
      <c r="AK27">
        <v>50.962823</v>
      </c>
      <c r="AL27">
        <v>11.256294</v>
      </c>
      <c r="AM27">
        <v>0</v>
      </c>
      <c r="AN27">
        <v>0</v>
      </c>
      <c r="AO27">
        <v>19.935846000000002</v>
      </c>
      <c r="AP27">
        <v>11.168142</v>
      </c>
      <c r="AQ27">
        <v>0</v>
      </c>
      <c r="AR27">
        <v>4.2777789999999998</v>
      </c>
      <c r="AS27">
        <v>5.8639289999999997</v>
      </c>
      <c r="AT27">
        <v>14.5274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65.744250999999977</v>
      </c>
      <c r="BA27">
        <f t="shared" si="1"/>
        <v>1863.7941400000004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0.32180199999999998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1.94</v>
      </c>
      <c r="BP27">
        <v>2.09</v>
      </c>
      <c r="BQ27">
        <v>0</v>
      </c>
      <c r="BR27">
        <v>0</v>
      </c>
      <c r="BS27">
        <v>1.49</v>
      </c>
      <c r="BT27">
        <v>0.53704700000000005</v>
      </c>
      <c r="BU27">
        <v>2.8026759999999999</v>
      </c>
      <c r="BV27">
        <v>1.30593</v>
      </c>
      <c r="BW27">
        <v>0</v>
      </c>
      <c r="BX27">
        <v>4.1426460000000001</v>
      </c>
      <c r="BY27">
        <v>0.25</v>
      </c>
      <c r="BZ27">
        <v>2.5946030000000002</v>
      </c>
      <c r="CA27">
        <v>3.4248759999999998</v>
      </c>
      <c r="CB27">
        <v>1.25</v>
      </c>
      <c r="CC27">
        <v>0.45</v>
      </c>
      <c r="CD27">
        <v>2.0099999999999998</v>
      </c>
      <c r="CE27">
        <v>0.84</v>
      </c>
      <c r="CF27">
        <v>0.08</v>
      </c>
      <c r="CG27">
        <v>3.65</v>
      </c>
      <c r="CH27">
        <v>0.202458</v>
      </c>
      <c r="CI27">
        <v>7.75</v>
      </c>
      <c r="CJ27">
        <v>1.86</v>
      </c>
      <c r="CK27">
        <v>1.73</v>
      </c>
      <c r="CL27">
        <v>5.1714779999999996</v>
      </c>
      <c r="CM27">
        <v>1.791793</v>
      </c>
      <c r="CN27">
        <v>0</v>
      </c>
      <c r="CO27">
        <v>2.91</v>
      </c>
      <c r="CP27">
        <v>0</v>
      </c>
      <c r="CQ27">
        <v>2.1783929999999998</v>
      </c>
      <c r="CR27">
        <v>3.4</v>
      </c>
      <c r="CS27">
        <v>1.9175420000000001</v>
      </c>
      <c r="CT27">
        <v>1.8665430000000001</v>
      </c>
      <c r="CU27">
        <v>1.8826080000000001</v>
      </c>
      <c r="CV27">
        <v>2.6118570000000001</v>
      </c>
      <c r="CW27">
        <v>1.2919989999999999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65.744250999999977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211.29050599999999</v>
      </c>
      <c r="L28">
        <v>247.69114099999999</v>
      </c>
      <c r="M28">
        <v>43.588884999999998</v>
      </c>
      <c r="N28">
        <v>114.42885</v>
      </c>
      <c r="O28">
        <v>119.796223</v>
      </c>
      <c r="P28">
        <v>134.95085599999999</v>
      </c>
      <c r="Q28">
        <v>0</v>
      </c>
      <c r="R28">
        <v>26.753363</v>
      </c>
      <c r="S28">
        <v>17.031683000000001</v>
      </c>
      <c r="T28">
        <v>0</v>
      </c>
      <c r="U28">
        <v>338.05208199999998</v>
      </c>
      <c r="V28">
        <v>10.761288</v>
      </c>
      <c r="W28">
        <v>44.724210999999997</v>
      </c>
      <c r="X28">
        <v>142.89838599999999</v>
      </c>
      <c r="Y28">
        <v>0</v>
      </c>
      <c r="Z28">
        <v>6.3486659999999997</v>
      </c>
      <c r="AA28">
        <v>0</v>
      </c>
      <c r="AB28">
        <v>13.005765999999999</v>
      </c>
      <c r="AC28">
        <v>9.5957869999999996</v>
      </c>
      <c r="AD28">
        <v>36.204256000000001</v>
      </c>
      <c r="AE28">
        <v>30.525673999999999</v>
      </c>
      <c r="AF28">
        <v>8.7793279999999996</v>
      </c>
      <c r="AG28">
        <v>40.205311999999999</v>
      </c>
      <c r="AH28">
        <v>37.469315999999999</v>
      </c>
      <c r="AI28">
        <v>32.817619000000001</v>
      </c>
      <c r="AJ28">
        <v>0</v>
      </c>
      <c r="AK28">
        <v>50.962823</v>
      </c>
      <c r="AL28">
        <v>11.256294</v>
      </c>
      <c r="AM28">
        <v>0</v>
      </c>
      <c r="AN28">
        <v>0</v>
      </c>
      <c r="AO28">
        <v>19.935846000000002</v>
      </c>
      <c r="AP28">
        <v>11.168142</v>
      </c>
      <c r="AQ28">
        <v>0</v>
      </c>
      <c r="AR28">
        <v>4.2777789999999998</v>
      </c>
      <c r="AS28">
        <v>5.8639289999999997</v>
      </c>
      <c r="AT28">
        <v>14.5274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66.012774999999976</v>
      </c>
      <c r="BA28">
        <f t="shared" si="1"/>
        <v>1850.9241860000002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0.32180199999999998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1.94</v>
      </c>
      <c r="BP28">
        <v>2.09</v>
      </c>
      <c r="BQ28">
        <v>0</v>
      </c>
      <c r="BR28">
        <v>0</v>
      </c>
      <c r="BS28">
        <v>1.49</v>
      </c>
      <c r="BT28">
        <v>0.80557100000000004</v>
      </c>
      <c r="BU28">
        <v>2.8026759999999999</v>
      </c>
      <c r="BV28">
        <v>1.30593</v>
      </c>
      <c r="BW28">
        <v>0</v>
      </c>
      <c r="BX28">
        <v>4.1426460000000001</v>
      </c>
      <c r="BY28">
        <v>0.25</v>
      </c>
      <c r="BZ28">
        <v>2.5946030000000002</v>
      </c>
      <c r="CA28">
        <v>3.4248759999999998</v>
      </c>
      <c r="CB28">
        <v>1.25</v>
      </c>
      <c r="CC28">
        <v>0.45</v>
      </c>
      <c r="CD28">
        <v>2.0099999999999998</v>
      </c>
      <c r="CE28">
        <v>0.84</v>
      </c>
      <c r="CF28">
        <v>0.08</v>
      </c>
      <c r="CG28">
        <v>3.65</v>
      </c>
      <c r="CH28">
        <v>0.202458</v>
      </c>
      <c r="CI28">
        <v>7.75</v>
      </c>
      <c r="CJ28">
        <v>1.86</v>
      </c>
      <c r="CK28">
        <v>1.73</v>
      </c>
      <c r="CL28">
        <v>5.1714779999999996</v>
      </c>
      <c r="CM28">
        <v>1.791793</v>
      </c>
      <c r="CN28">
        <v>0</v>
      </c>
      <c r="CO28">
        <v>2.91</v>
      </c>
      <c r="CP28">
        <v>0</v>
      </c>
      <c r="CQ28">
        <v>2.1783929999999998</v>
      </c>
      <c r="CR28">
        <v>3.4</v>
      </c>
      <c r="CS28">
        <v>1.9175420000000001</v>
      </c>
      <c r="CT28">
        <v>1.8665430000000001</v>
      </c>
      <c r="CU28">
        <v>1.8826080000000001</v>
      </c>
      <c r="CV28">
        <v>2.6118570000000001</v>
      </c>
      <c r="CW28">
        <v>1.2919989999999999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66.012774999999976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211.29050599999999</v>
      </c>
      <c r="L29">
        <v>247.69114099999999</v>
      </c>
      <c r="M29">
        <v>43.588884999999998</v>
      </c>
      <c r="N29">
        <v>114.42885</v>
      </c>
      <c r="O29">
        <v>119.796223</v>
      </c>
      <c r="P29">
        <v>134.95085599999999</v>
      </c>
      <c r="Q29">
        <v>0</v>
      </c>
      <c r="R29">
        <v>26.753363</v>
      </c>
      <c r="S29">
        <v>17.031683000000001</v>
      </c>
      <c r="T29">
        <v>0</v>
      </c>
      <c r="U29">
        <v>338.05208199999998</v>
      </c>
      <c r="V29">
        <v>10.761288</v>
      </c>
      <c r="W29">
        <v>44.724210999999997</v>
      </c>
      <c r="X29">
        <v>142.89838599999999</v>
      </c>
      <c r="Y29">
        <v>0</v>
      </c>
      <c r="Z29">
        <v>6.3486659999999997</v>
      </c>
      <c r="AA29">
        <v>0</v>
      </c>
      <c r="AB29">
        <v>13.005765999999999</v>
      </c>
      <c r="AC29">
        <v>9.5957869999999996</v>
      </c>
      <c r="AD29">
        <v>36.204256000000001</v>
      </c>
      <c r="AE29">
        <v>30.525673999999999</v>
      </c>
      <c r="AF29">
        <v>8.7793279999999996</v>
      </c>
      <c r="AG29">
        <v>40.205311999999999</v>
      </c>
      <c r="AH29">
        <v>37.469315999999999</v>
      </c>
      <c r="AI29">
        <v>32.817619000000001</v>
      </c>
      <c r="AJ29">
        <v>0</v>
      </c>
      <c r="AK29">
        <v>50.962823</v>
      </c>
      <c r="AL29">
        <v>11.256294</v>
      </c>
      <c r="AM29">
        <v>0</v>
      </c>
      <c r="AN29">
        <v>0</v>
      </c>
      <c r="AO29">
        <v>19.935846000000002</v>
      </c>
      <c r="AP29">
        <v>11.168142</v>
      </c>
      <c r="AQ29">
        <v>0</v>
      </c>
      <c r="AR29">
        <v>6.4166689999999997</v>
      </c>
      <c r="AS29">
        <v>6.5154759999999996</v>
      </c>
      <c r="AT29">
        <v>14.5274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66.012774999999976</v>
      </c>
      <c r="BA29">
        <f t="shared" si="1"/>
        <v>1853.7146230000001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0.32180199999999998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1.94</v>
      </c>
      <c r="BP29">
        <v>2.09</v>
      </c>
      <c r="BQ29">
        <v>0</v>
      </c>
      <c r="BR29">
        <v>0</v>
      </c>
      <c r="BS29">
        <v>1.49</v>
      </c>
      <c r="BT29">
        <v>0.80557100000000004</v>
      </c>
      <c r="BU29">
        <v>2.8026759999999999</v>
      </c>
      <c r="BV29">
        <v>1.30593</v>
      </c>
      <c r="BW29">
        <v>0</v>
      </c>
      <c r="BX29">
        <v>4.1426460000000001</v>
      </c>
      <c r="BY29">
        <v>0.25</v>
      </c>
      <c r="BZ29">
        <v>2.5946030000000002</v>
      </c>
      <c r="CA29">
        <v>3.4248759999999998</v>
      </c>
      <c r="CB29">
        <v>1.25</v>
      </c>
      <c r="CC29">
        <v>0.45</v>
      </c>
      <c r="CD29">
        <v>2.0099999999999998</v>
      </c>
      <c r="CE29">
        <v>0.84</v>
      </c>
      <c r="CF29">
        <v>0.08</v>
      </c>
      <c r="CG29">
        <v>3.65</v>
      </c>
      <c r="CH29">
        <v>0.202458</v>
      </c>
      <c r="CI29">
        <v>7.75</v>
      </c>
      <c r="CJ29">
        <v>1.86</v>
      </c>
      <c r="CK29">
        <v>1.73</v>
      </c>
      <c r="CL29">
        <v>5.1714779999999996</v>
      </c>
      <c r="CM29">
        <v>1.791793</v>
      </c>
      <c r="CN29">
        <v>0</v>
      </c>
      <c r="CO29">
        <v>2.91</v>
      </c>
      <c r="CP29">
        <v>0</v>
      </c>
      <c r="CQ29">
        <v>2.1783929999999998</v>
      </c>
      <c r="CR29">
        <v>3.4</v>
      </c>
      <c r="CS29">
        <v>1.9175420000000001</v>
      </c>
      <c r="CT29">
        <v>1.8665430000000001</v>
      </c>
      <c r="CU29">
        <v>1.8826080000000001</v>
      </c>
      <c r="CV29">
        <v>2.6118570000000001</v>
      </c>
      <c r="CW29">
        <v>1.2919989999999999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66.012774999999976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211.29050599999999</v>
      </c>
      <c r="L30">
        <v>247.69114099999999</v>
      </c>
      <c r="M30">
        <v>43.588884999999998</v>
      </c>
      <c r="N30">
        <v>114.42885</v>
      </c>
      <c r="O30">
        <v>119.796223</v>
      </c>
      <c r="P30">
        <v>134.95085599999999</v>
      </c>
      <c r="Q30">
        <v>0</v>
      </c>
      <c r="R30">
        <v>26.753363</v>
      </c>
      <c r="S30">
        <v>17.031683000000001</v>
      </c>
      <c r="T30">
        <v>0</v>
      </c>
      <c r="U30">
        <v>338.05208199999998</v>
      </c>
      <c r="V30">
        <v>10.761288</v>
      </c>
      <c r="W30">
        <v>44.724210999999997</v>
      </c>
      <c r="X30">
        <v>142.89838599999999</v>
      </c>
      <c r="Y30">
        <v>0</v>
      </c>
      <c r="Z30">
        <v>6.3486659999999997</v>
      </c>
      <c r="AA30">
        <v>0</v>
      </c>
      <c r="AB30">
        <v>13.005765999999999</v>
      </c>
      <c r="AC30">
        <v>9.5957869999999996</v>
      </c>
      <c r="AD30">
        <v>36.204256000000001</v>
      </c>
      <c r="AE30">
        <v>30.525673999999999</v>
      </c>
      <c r="AF30">
        <v>8.7793279999999996</v>
      </c>
      <c r="AG30">
        <v>40.205311999999999</v>
      </c>
      <c r="AH30">
        <v>37.469315999999999</v>
      </c>
      <c r="AI30">
        <v>32.817619000000001</v>
      </c>
      <c r="AJ30">
        <v>0</v>
      </c>
      <c r="AK30">
        <v>50.962823</v>
      </c>
      <c r="AL30">
        <v>33.768881999999998</v>
      </c>
      <c r="AM30">
        <v>0</v>
      </c>
      <c r="AN30">
        <v>0</v>
      </c>
      <c r="AO30">
        <v>19.935846000000002</v>
      </c>
      <c r="AP30">
        <v>11.168142</v>
      </c>
      <c r="AQ30">
        <v>0</v>
      </c>
      <c r="AR30">
        <v>6.4166689999999997</v>
      </c>
      <c r="AS30">
        <v>6.5154759999999996</v>
      </c>
      <c r="AT30">
        <v>14.5274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66.012774999999976</v>
      </c>
      <c r="BA30">
        <f t="shared" si="1"/>
        <v>1876.2272110000001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0.32180199999999998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1.94</v>
      </c>
      <c r="BP30">
        <v>2.09</v>
      </c>
      <c r="BQ30">
        <v>0</v>
      </c>
      <c r="BR30">
        <v>0</v>
      </c>
      <c r="BS30">
        <v>1.49</v>
      </c>
      <c r="BT30">
        <v>0.80557100000000004</v>
      </c>
      <c r="BU30">
        <v>2.8026759999999999</v>
      </c>
      <c r="BV30">
        <v>1.30593</v>
      </c>
      <c r="BW30">
        <v>0</v>
      </c>
      <c r="BX30">
        <v>4.1426460000000001</v>
      </c>
      <c r="BY30">
        <v>0.25</v>
      </c>
      <c r="BZ30">
        <v>2.5946030000000002</v>
      </c>
      <c r="CA30">
        <v>3.4248759999999998</v>
      </c>
      <c r="CB30">
        <v>1.25</v>
      </c>
      <c r="CC30">
        <v>0.45</v>
      </c>
      <c r="CD30">
        <v>2.0099999999999998</v>
      </c>
      <c r="CE30">
        <v>0.84</v>
      </c>
      <c r="CF30">
        <v>0.08</v>
      </c>
      <c r="CG30">
        <v>3.65</v>
      </c>
      <c r="CH30">
        <v>0.202458</v>
      </c>
      <c r="CI30">
        <v>7.75</v>
      </c>
      <c r="CJ30">
        <v>1.86</v>
      </c>
      <c r="CK30">
        <v>1.73</v>
      </c>
      <c r="CL30">
        <v>5.1714779999999996</v>
      </c>
      <c r="CM30">
        <v>1.791793</v>
      </c>
      <c r="CN30">
        <v>0</v>
      </c>
      <c r="CO30">
        <v>2.91</v>
      </c>
      <c r="CP30">
        <v>0</v>
      </c>
      <c r="CQ30">
        <v>2.1783929999999998</v>
      </c>
      <c r="CR30">
        <v>3.4</v>
      </c>
      <c r="CS30">
        <v>1.9175420000000001</v>
      </c>
      <c r="CT30">
        <v>1.8665430000000001</v>
      </c>
      <c r="CU30">
        <v>1.8826080000000001</v>
      </c>
      <c r="CV30">
        <v>2.6118570000000001</v>
      </c>
      <c r="CW30">
        <v>1.2919989999999999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66.012774999999976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211.29050599999999</v>
      </c>
      <c r="L31">
        <v>247.69114099999999</v>
      </c>
      <c r="M31">
        <v>43.588884999999998</v>
      </c>
      <c r="N31">
        <v>114.42885</v>
      </c>
      <c r="O31">
        <v>119.796223</v>
      </c>
      <c r="P31">
        <v>134.95085599999999</v>
      </c>
      <c r="Q31">
        <v>0</v>
      </c>
      <c r="R31">
        <v>26.753363</v>
      </c>
      <c r="S31">
        <v>17.031683000000001</v>
      </c>
      <c r="T31">
        <v>0</v>
      </c>
      <c r="U31">
        <v>338.05208199999998</v>
      </c>
      <c r="V31">
        <v>10.761288</v>
      </c>
      <c r="W31">
        <v>44.724210999999997</v>
      </c>
      <c r="X31">
        <v>142.89838599999999</v>
      </c>
      <c r="Y31">
        <v>0</v>
      </c>
      <c r="Z31">
        <v>6.3486659999999997</v>
      </c>
      <c r="AA31">
        <v>0</v>
      </c>
      <c r="AB31">
        <v>13.005765999999999</v>
      </c>
      <c r="AC31">
        <v>0</v>
      </c>
      <c r="AD31">
        <v>27.090374000000001</v>
      </c>
      <c r="AE31">
        <v>30.525673999999999</v>
      </c>
      <c r="AF31">
        <v>8.7793279999999996</v>
      </c>
      <c r="AG31">
        <v>40.205311999999999</v>
      </c>
      <c r="AH31">
        <v>37.469315999999999</v>
      </c>
      <c r="AI31">
        <v>32.817619000000001</v>
      </c>
      <c r="AJ31">
        <v>0</v>
      </c>
      <c r="AK31">
        <v>50.962823</v>
      </c>
      <c r="AL31">
        <v>67.537763999999996</v>
      </c>
      <c r="AM31">
        <v>0</v>
      </c>
      <c r="AN31">
        <v>0</v>
      </c>
      <c r="AO31">
        <v>19.935846000000002</v>
      </c>
      <c r="AP31">
        <v>11.168142</v>
      </c>
      <c r="AQ31">
        <v>0</v>
      </c>
      <c r="AR31">
        <v>51.333350000000003</v>
      </c>
      <c r="AS31">
        <v>6.5154759999999996</v>
      </c>
      <c r="AT31">
        <v>14.5274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65.962774999999979</v>
      </c>
      <c r="BA31">
        <f t="shared" si="1"/>
        <v>1936.1531050000003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0.32180199999999998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1.94</v>
      </c>
      <c r="BP31">
        <v>2.09</v>
      </c>
      <c r="BQ31">
        <v>0</v>
      </c>
      <c r="BR31">
        <v>0</v>
      </c>
      <c r="BS31">
        <v>1.49</v>
      </c>
      <c r="BT31">
        <v>0.80557100000000004</v>
      </c>
      <c r="BU31">
        <v>2.8026759999999999</v>
      </c>
      <c r="BV31">
        <v>1.30593</v>
      </c>
      <c r="BW31">
        <v>0</v>
      </c>
      <c r="BX31">
        <v>4.1426460000000001</v>
      </c>
      <c r="BY31">
        <v>0.25</v>
      </c>
      <c r="BZ31">
        <v>2.5946030000000002</v>
      </c>
      <c r="CA31">
        <v>3.4248759999999998</v>
      </c>
      <c r="CB31">
        <v>1.25</v>
      </c>
      <c r="CC31">
        <v>0.44</v>
      </c>
      <c r="CD31">
        <v>1.97</v>
      </c>
      <c r="CE31">
        <v>0.84</v>
      </c>
      <c r="CF31">
        <v>0.08</v>
      </c>
      <c r="CG31">
        <v>3.65</v>
      </c>
      <c r="CH31">
        <v>0.202458</v>
      </c>
      <c r="CI31">
        <v>7.75</v>
      </c>
      <c r="CJ31">
        <v>1.86</v>
      </c>
      <c r="CK31">
        <v>1.73</v>
      </c>
      <c r="CL31">
        <v>5.1714779999999996</v>
      </c>
      <c r="CM31">
        <v>1.791793</v>
      </c>
      <c r="CN31">
        <v>0</v>
      </c>
      <c r="CO31">
        <v>2.91</v>
      </c>
      <c r="CP31">
        <v>0</v>
      </c>
      <c r="CQ31">
        <v>2.1783929999999998</v>
      </c>
      <c r="CR31">
        <v>3.4</v>
      </c>
      <c r="CS31">
        <v>1.9175420000000001</v>
      </c>
      <c r="CT31">
        <v>1.8665430000000001</v>
      </c>
      <c r="CU31">
        <v>1.8826080000000001</v>
      </c>
      <c r="CV31">
        <v>2.6118570000000001</v>
      </c>
      <c r="CW31">
        <v>1.2919989999999999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65.962774999999979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211.29050599999999</v>
      </c>
      <c r="L32">
        <v>247.69114099999999</v>
      </c>
      <c r="M32">
        <v>43.588884999999998</v>
      </c>
      <c r="N32">
        <v>114.42885</v>
      </c>
      <c r="O32">
        <v>119.796223</v>
      </c>
      <c r="P32">
        <v>134.95085599999999</v>
      </c>
      <c r="Q32">
        <v>0</v>
      </c>
      <c r="R32">
        <v>26.753363</v>
      </c>
      <c r="S32">
        <v>17.031683000000001</v>
      </c>
      <c r="T32">
        <v>0</v>
      </c>
      <c r="U32">
        <v>338.05208199999998</v>
      </c>
      <c r="V32">
        <v>10.761288</v>
      </c>
      <c r="W32">
        <v>44.724210999999997</v>
      </c>
      <c r="X32">
        <v>142.89838599999999</v>
      </c>
      <c r="Y32">
        <v>0</v>
      </c>
      <c r="Z32">
        <v>6.3486659999999997</v>
      </c>
      <c r="AA32">
        <v>0</v>
      </c>
      <c r="AB32">
        <v>13.005765999999999</v>
      </c>
      <c r="AC32">
        <v>0</v>
      </c>
      <c r="AD32">
        <v>27.090374000000001</v>
      </c>
      <c r="AE32">
        <v>30.525673999999999</v>
      </c>
      <c r="AF32">
        <v>8.7793279999999996</v>
      </c>
      <c r="AG32">
        <v>40.205311999999999</v>
      </c>
      <c r="AH32">
        <v>37.469315999999999</v>
      </c>
      <c r="AI32">
        <v>32.817619000000001</v>
      </c>
      <c r="AJ32">
        <v>0</v>
      </c>
      <c r="AK32">
        <v>50.962823</v>
      </c>
      <c r="AL32">
        <v>67.537763999999996</v>
      </c>
      <c r="AM32">
        <v>5.2323750000000002</v>
      </c>
      <c r="AN32">
        <v>0</v>
      </c>
      <c r="AO32">
        <v>19.935846000000002</v>
      </c>
      <c r="AP32">
        <v>11.168142</v>
      </c>
      <c r="AQ32">
        <v>0</v>
      </c>
      <c r="AR32">
        <v>51.333350000000003</v>
      </c>
      <c r="AS32">
        <v>6.5154759999999996</v>
      </c>
      <c r="AT32">
        <v>14.5274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65.949212999999986</v>
      </c>
      <c r="BA32">
        <f t="shared" si="1"/>
        <v>1941.3719180000003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0.32180199999999998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1.94</v>
      </c>
      <c r="BP32">
        <v>2.09</v>
      </c>
      <c r="BQ32">
        <v>0</v>
      </c>
      <c r="BR32">
        <v>0</v>
      </c>
      <c r="BS32">
        <v>1.49</v>
      </c>
      <c r="BT32">
        <v>0.79200899999999996</v>
      </c>
      <c r="BU32">
        <v>2.8026759999999999</v>
      </c>
      <c r="BV32">
        <v>1.30593</v>
      </c>
      <c r="BW32">
        <v>0</v>
      </c>
      <c r="BX32">
        <v>4.1426460000000001</v>
      </c>
      <c r="BY32">
        <v>0.25</v>
      </c>
      <c r="BZ32">
        <v>2.5946030000000002</v>
      </c>
      <c r="CA32">
        <v>3.4248759999999998</v>
      </c>
      <c r="CB32">
        <v>1.25</v>
      </c>
      <c r="CC32">
        <v>0.44</v>
      </c>
      <c r="CD32">
        <v>1.97</v>
      </c>
      <c r="CE32">
        <v>0.84</v>
      </c>
      <c r="CF32">
        <v>0.08</v>
      </c>
      <c r="CG32">
        <v>3.65</v>
      </c>
      <c r="CH32">
        <v>0.202458</v>
      </c>
      <c r="CI32">
        <v>7.75</v>
      </c>
      <c r="CJ32">
        <v>1.86</v>
      </c>
      <c r="CK32">
        <v>1.73</v>
      </c>
      <c r="CL32">
        <v>5.1714779999999996</v>
      </c>
      <c r="CM32">
        <v>1.791793</v>
      </c>
      <c r="CN32">
        <v>0</v>
      </c>
      <c r="CO32">
        <v>2.91</v>
      </c>
      <c r="CP32">
        <v>0</v>
      </c>
      <c r="CQ32">
        <v>2.1783929999999998</v>
      </c>
      <c r="CR32">
        <v>3.4</v>
      </c>
      <c r="CS32">
        <v>1.9175420000000001</v>
      </c>
      <c r="CT32">
        <v>1.8665430000000001</v>
      </c>
      <c r="CU32">
        <v>1.8826080000000001</v>
      </c>
      <c r="CV32">
        <v>2.6118570000000001</v>
      </c>
      <c r="CW32">
        <v>1.2919989999999999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65.949212999999986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211.29050599999999</v>
      </c>
      <c r="L33">
        <v>247.69114099999999</v>
      </c>
      <c r="M33">
        <v>43.588884999999998</v>
      </c>
      <c r="N33">
        <v>114.42885</v>
      </c>
      <c r="O33">
        <v>119.796223</v>
      </c>
      <c r="P33">
        <v>134.95085599999999</v>
      </c>
      <c r="Q33">
        <v>0</v>
      </c>
      <c r="R33">
        <v>26.753363</v>
      </c>
      <c r="S33">
        <v>17.031683000000001</v>
      </c>
      <c r="T33">
        <v>0</v>
      </c>
      <c r="U33">
        <v>338.05208199999998</v>
      </c>
      <c r="V33">
        <v>10.761288</v>
      </c>
      <c r="W33">
        <v>44.724210999999997</v>
      </c>
      <c r="X33">
        <v>142.89838599999999</v>
      </c>
      <c r="Y33">
        <v>0</v>
      </c>
      <c r="Z33">
        <v>6.3486659999999997</v>
      </c>
      <c r="AA33">
        <v>0</v>
      </c>
      <c r="AB33">
        <v>0</v>
      </c>
      <c r="AC33">
        <v>0</v>
      </c>
      <c r="AD33">
        <v>27.090374000000001</v>
      </c>
      <c r="AE33">
        <v>30.525673999999999</v>
      </c>
      <c r="AF33">
        <v>8.7793279999999996</v>
      </c>
      <c r="AG33">
        <v>40.205311999999999</v>
      </c>
      <c r="AH33">
        <v>23.137302999999999</v>
      </c>
      <c r="AI33">
        <v>13.884377000000001</v>
      </c>
      <c r="AJ33">
        <v>0</v>
      </c>
      <c r="AK33">
        <v>50.962823</v>
      </c>
      <c r="AL33">
        <v>67.537763999999996</v>
      </c>
      <c r="AM33">
        <v>5.2323750000000002</v>
      </c>
      <c r="AN33">
        <v>0</v>
      </c>
      <c r="AO33">
        <v>19.935846000000002</v>
      </c>
      <c r="AP33">
        <v>11.168142</v>
      </c>
      <c r="AQ33">
        <v>0</v>
      </c>
      <c r="AR33">
        <v>8.5555579999999996</v>
      </c>
      <c r="AS33">
        <v>6.5154759999999996</v>
      </c>
      <c r="AT33">
        <v>14.5274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65.526948999999988</v>
      </c>
      <c r="BA33">
        <f t="shared" si="1"/>
        <v>1851.9008410000006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0.32180199999999998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1.94</v>
      </c>
      <c r="BP33">
        <v>2.09</v>
      </c>
      <c r="BQ33">
        <v>0</v>
      </c>
      <c r="BR33">
        <v>0</v>
      </c>
      <c r="BS33">
        <v>1.49</v>
      </c>
      <c r="BT33">
        <v>0.53704700000000005</v>
      </c>
      <c r="BU33">
        <v>2.8026759999999999</v>
      </c>
      <c r="BV33">
        <v>1.30593</v>
      </c>
      <c r="BW33">
        <v>0</v>
      </c>
      <c r="BX33">
        <v>4.1426460000000001</v>
      </c>
      <c r="BY33">
        <v>0.25</v>
      </c>
      <c r="BZ33">
        <v>2.5946030000000002</v>
      </c>
      <c r="CA33">
        <v>3.4248759999999998</v>
      </c>
      <c r="CB33">
        <v>1.25</v>
      </c>
      <c r="CC33">
        <v>0.44</v>
      </c>
      <c r="CD33">
        <v>1.97</v>
      </c>
      <c r="CE33">
        <v>0.75</v>
      </c>
      <c r="CF33">
        <v>0.08</v>
      </c>
      <c r="CG33">
        <v>3.65</v>
      </c>
      <c r="CH33">
        <v>0.12515599999999999</v>
      </c>
      <c r="CI33">
        <v>7.75</v>
      </c>
      <c r="CJ33">
        <v>1.86</v>
      </c>
      <c r="CK33">
        <v>1.73</v>
      </c>
      <c r="CL33">
        <v>5.1714779999999996</v>
      </c>
      <c r="CM33">
        <v>1.791793</v>
      </c>
      <c r="CN33">
        <v>0</v>
      </c>
      <c r="CO33">
        <v>2.91</v>
      </c>
      <c r="CP33">
        <v>0</v>
      </c>
      <c r="CQ33">
        <v>2.1783929999999998</v>
      </c>
      <c r="CR33">
        <v>3.4</v>
      </c>
      <c r="CS33">
        <v>1.9175420000000001</v>
      </c>
      <c r="CT33">
        <v>1.8665430000000001</v>
      </c>
      <c r="CU33">
        <v>1.8826080000000001</v>
      </c>
      <c r="CV33">
        <v>2.6118570000000001</v>
      </c>
      <c r="CW33">
        <v>1.2919989999999999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65.526948999999988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211.29050599999999</v>
      </c>
      <c r="L34">
        <v>247.69114099999999</v>
      </c>
      <c r="M34">
        <v>43.588884999999998</v>
      </c>
      <c r="N34">
        <v>114.42885</v>
      </c>
      <c r="O34">
        <v>119.796223</v>
      </c>
      <c r="P34">
        <v>134.95085599999999</v>
      </c>
      <c r="Q34">
        <v>0</v>
      </c>
      <c r="R34">
        <v>26.753363</v>
      </c>
      <c r="S34">
        <v>17.031683000000001</v>
      </c>
      <c r="T34">
        <v>0</v>
      </c>
      <c r="U34">
        <v>338.05208199999998</v>
      </c>
      <c r="V34">
        <v>10.761288</v>
      </c>
      <c r="W34">
        <v>44.724210999999997</v>
      </c>
      <c r="X34">
        <v>142.89838599999999</v>
      </c>
      <c r="Y34">
        <v>0</v>
      </c>
      <c r="Z34">
        <v>6.3486659999999997</v>
      </c>
      <c r="AA34">
        <v>0</v>
      </c>
      <c r="AB34">
        <v>0</v>
      </c>
      <c r="AC34">
        <v>0</v>
      </c>
      <c r="AD34">
        <v>27.090374000000001</v>
      </c>
      <c r="AE34">
        <v>30.525673999999999</v>
      </c>
      <c r="AF34">
        <v>8.7793279999999996</v>
      </c>
      <c r="AG34">
        <v>40.205311999999999</v>
      </c>
      <c r="AH34">
        <v>23.137302999999999</v>
      </c>
      <c r="AI34">
        <v>13.884377000000001</v>
      </c>
      <c r="AJ34">
        <v>0</v>
      </c>
      <c r="AK34">
        <v>50.962823</v>
      </c>
      <c r="AL34">
        <v>67.537763999999996</v>
      </c>
      <c r="AM34">
        <v>5.2323750000000002</v>
      </c>
      <c r="AN34">
        <v>0</v>
      </c>
      <c r="AO34">
        <v>19.935846000000002</v>
      </c>
      <c r="AP34">
        <v>11.168142</v>
      </c>
      <c r="AQ34">
        <v>0</v>
      </c>
      <c r="AR34">
        <v>3.2083339999999998</v>
      </c>
      <c r="AS34">
        <v>5.8639289999999997</v>
      </c>
      <c r="AT34">
        <v>14.5274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65.616948999999977</v>
      </c>
      <c r="BA34">
        <f t="shared" si="1"/>
        <v>1845.9920700000005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0.32180199999999998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1.94</v>
      </c>
      <c r="BP34">
        <v>2.09</v>
      </c>
      <c r="BQ34">
        <v>0</v>
      </c>
      <c r="BR34">
        <v>0</v>
      </c>
      <c r="BS34">
        <v>1.49</v>
      </c>
      <c r="BT34">
        <v>0.53704700000000005</v>
      </c>
      <c r="BU34">
        <v>2.8026759999999999</v>
      </c>
      <c r="BV34">
        <v>1.30593</v>
      </c>
      <c r="BW34">
        <v>0</v>
      </c>
      <c r="BX34">
        <v>4.1426460000000001</v>
      </c>
      <c r="BY34">
        <v>0.25</v>
      </c>
      <c r="BZ34">
        <v>2.5946030000000002</v>
      </c>
      <c r="CA34">
        <v>3.4248759999999998</v>
      </c>
      <c r="CB34">
        <v>1.25</v>
      </c>
      <c r="CC34">
        <v>0.44</v>
      </c>
      <c r="CD34">
        <v>1.97</v>
      </c>
      <c r="CE34">
        <v>0.84</v>
      </c>
      <c r="CF34">
        <v>0.08</v>
      </c>
      <c r="CG34">
        <v>3.65</v>
      </c>
      <c r="CH34">
        <v>0.12515599999999999</v>
      </c>
      <c r="CI34">
        <v>7.75</v>
      </c>
      <c r="CJ34">
        <v>1.86</v>
      </c>
      <c r="CK34">
        <v>1.73</v>
      </c>
      <c r="CL34">
        <v>5.1714779999999996</v>
      </c>
      <c r="CM34">
        <v>1.791793</v>
      </c>
      <c r="CN34">
        <v>0</v>
      </c>
      <c r="CO34">
        <v>2.91</v>
      </c>
      <c r="CP34">
        <v>0</v>
      </c>
      <c r="CQ34">
        <v>2.1783929999999998</v>
      </c>
      <c r="CR34">
        <v>3.4</v>
      </c>
      <c r="CS34">
        <v>1.9175420000000001</v>
      </c>
      <c r="CT34">
        <v>1.8665430000000001</v>
      </c>
      <c r="CU34">
        <v>1.8826080000000001</v>
      </c>
      <c r="CV34">
        <v>2.6118570000000001</v>
      </c>
      <c r="CW34">
        <v>1.2919989999999999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65.616948999999977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211.29050599999999</v>
      </c>
      <c r="L35">
        <v>247.69114099999999</v>
      </c>
      <c r="M35">
        <v>43.588884999999998</v>
      </c>
      <c r="N35">
        <v>114.42885</v>
      </c>
      <c r="O35">
        <v>119.796223</v>
      </c>
      <c r="P35">
        <v>134.95085599999999</v>
      </c>
      <c r="Q35">
        <v>0</v>
      </c>
      <c r="R35">
        <v>26.753363</v>
      </c>
      <c r="S35">
        <v>17.031683000000001</v>
      </c>
      <c r="T35">
        <v>0</v>
      </c>
      <c r="U35">
        <v>338.05208199999998</v>
      </c>
      <c r="V35">
        <v>10.761288</v>
      </c>
      <c r="W35">
        <v>38.146737999999999</v>
      </c>
      <c r="X35">
        <v>123.073238</v>
      </c>
      <c r="Y35">
        <v>0</v>
      </c>
      <c r="Z35">
        <v>6.3486659999999997</v>
      </c>
      <c r="AA35">
        <v>0</v>
      </c>
      <c r="AB35">
        <v>0</v>
      </c>
      <c r="AC35">
        <v>0</v>
      </c>
      <c r="AD35">
        <v>27.090374000000001</v>
      </c>
      <c r="AE35">
        <v>30.525673999999999</v>
      </c>
      <c r="AF35">
        <v>8.7793279999999996</v>
      </c>
      <c r="AG35">
        <v>40.205311999999999</v>
      </c>
      <c r="AH35">
        <v>23.137302999999999</v>
      </c>
      <c r="AI35">
        <v>13.884377000000001</v>
      </c>
      <c r="AJ35">
        <v>0</v>
      </c>
      <c r="AK35">
        <v>50.962823</v>
      </c>
      <c r="AL35">
        <v>67.537763999999996</v>
      </c>
      <c r="AM35">
        <v>5.2323750000000002</v>
      </c>
      <c r="AN35">
        <v>0</v>
      </c>
      <c r="AO35">
        <v>19.935846000000002</v>
      </c>
      <c r="AP35">
        <v>11.168142</v>
      </c>
      <c r="AQ35">
        <v>0</v>
      </c>
      <c r="AR35">
        <v>3.2083339999999998</v>
      </c>
      <c r="AS35">
        <v>5.8639289999999997</v>
      </c>
      <c r="AT35">
        <v>14.5274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65.846948999999981</v>
      </c>
      <c r="BA35">
        <f t="shared" si="1"/>
        <v>1819.8194490000003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0.32180199999999998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1.94</v>
      </c>
      <c r="BP35">
        <v>2.09</v>
      </c>
      <c r="BQ35">
        <v>0</v>
      </c>
      <c r="BR35">
        <v>0</v>
      </c>
      <c r="BS35">
        <v>1.49</v>
      </c>
      <c r="BT35">
        <v>0.53704700000000005</v>
      </c>
      <c r="BU35">
        <v>2.8026759999999999</v>
      </c>
      <c r="BV35">
        <v>1.30593</v>
      </c>
      <c r="BW35">
        <v>0</v>
      </c>
      <c r="BX35">
        <v>4.1426460000000001</v>
      </c>
      <c r="BY35">
        <v>0.25</v>
      </c>
      <c r="BZ35">
        <v>2.5946030000000002</v>
      </c>
      <c r="CA35">
        <v>3.4248759999999998</v>
      </c>
      <c r="CB35">
        <v>1.48</v>
      </c>
      <c r="CC35">
        <v>0.44</v>
      </c>
      <c r="CD35">
        <v>1.97</v>
      </c>
      <c r="CE35">
        <v>0.84</v>
      </c>
      <c r="CF35">
        <v>0.08</v>
      </c>
      <c r="CG35">
        <v>3.65</v>
      </c>
      <c r="CH35">
        <v>0.12515599999999999</v>
      </c>
      <c r="CI35">
        <v>7.75</v>
      </c>
      <c r="CJ35">
        <v>1.86</v>
      </c>
      <c r="CK35">
        <v>1.73</v>
      </c>
      <c r="CL35">
        <v>5.1714779999999996</v>
      </c>
      <c r="CM35">
        <v>1.791793</v>
      </c>
      <c r="CN35">
        <v>0</v>
      </c>
      <c r="CO35">
        <v>2.91</v>
      </c>
      <c r="CP35">
        <v>0</v>
      </c>
      <c r="CQ35">
        <v>2.1783929999999998</v>
      </c>
      <c r="CR35">
        <v>3.4</v>
      </c>
      <c r="CS35">
        <v>1.9175420000000001</v>
      </c>
      <c r="CT35">
        <v>1.8665430000000001</v>
      </c>
      <c r="CU35">
        <v>1.8826080000000001</v>
      </c>
      <c r="CV35">
        <v>2.6118570000000001</v>
      </c>
      <c r="CW35">
        <v>1.2919989999999999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65.846948999999981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211.29050599999999</v>
      </c>
      <c r="L36">
        <v>247.69114099999999</v>
      </c>
      <c r="M36">
        <v>43.588884999999998</v>
      </c>
      <c r="N36">
        <v>114.42885</v>
      </c>
      <c r="O36">
        <v>119.796223</v>
      </c>
      <c r="P36">
        <v>134.95085599999999</v>
      </c>
      <c r="Q36">
        <v>0</v>
      </c>
      <c r="R36">
        <v>26.753363</v>
      </c>
      <c r="S36">
        <v>17.031683000000001</v>
      </c>
      <c r="T36">
        <v>0</v>
      </c>
      <c r="U36">
        <v>338.05208199999998</v>
      </c>
      <c r="V36">
        <v>10.761288</v>
      </c>
      <c r="W36">
        <v>38.146737999999999</v>
      </c>
      <c r="X36">
        <v>123.073238</v>
      </c>
      <c r="Y36">
        <v>0</v>
      </c>
      <c r="Z36">
        <v>6.3486659999999997</v>
      </c>
      <c r="AA36">
        <v>0</v>
      </c>
      <c r="AB36">
        <v>0</v>
      </c>
      <c r="AC36">
        <v>0</v>
      </c>
      <c r="AD36">
        <v>27.090374000000001</v>
      </c>
      <c r="AE36">
        <v>30.525673999999999</v>
      </c>
      <c r="AF36">
        <v>8.7793279999999996</v>
      </c>
      <c r="AG36">
        <v>40.205311999999999</v>
      </c>
      <c r="AH36">
        <v>23.137302999999999</v>
      </c>
      <c r="AI36">
        <v>13.884377000000001</v>
      </c>
      <c r="AJ36">
        <v>0</v>
      </c>
      <c r="AK36">
        <v>50.962823</v>
      </c>
      <c r="AL36">
        <v>67.537763999999996</v>
      </c>
      <c r="AM36">
        <v>10.46475</v>
      </c>
      <c r="AN36">
        <v>0</v>
      </c>
      <c r="AO36">
        <v>19.935846000000002</v>
      </c>
      <c r="AP36">
        <v>11.168142</v>
      </c>
      <c r="AQ36">
        <v>0</v>
      </c>
      <c r="AR36">
        <v>3.2083339999999998</v>
      </c>
      <c r="AS36">
        <v>5.8639289999999997</v>
      </c>
      <c r="AT36">
        <v>14.5274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65.578425999999979</v>
      </c>
      <c r="BA36">
        <f t="shared" si="1"/>
        <v>1824.7833010000004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0.32180199999999998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1.94</v>
      </c>
      <c r="BP36">
        <v>2.09</v>
      </c>
      <c r="BQ36">
        <v>0</v>
      </c>
      <c r="BR36">
        <v>0</v>
      </c>
      <c r="BS36">
        <v>1.49</v>
      </c>
      <c r="BT36">
        <v>0.26852399999999998</v>
      </c>
      <c r="BU36">
        <v>2.8026759999999999</v>
      </c>
      <c r="BV36">
        <v>1.30593</v>
      </c>
      <c r="BW36">
        <v>0</v>
      </c>
      <c r="BX36">
        <v>4.1426460000000001</v>
      </c>
      <c r="BY36">
        <v>0.25</v>
      </c>
      <c r="BZ36">
        <v>2.5946030000000002</v>
      </c>
      <c r="CA36">
        <v>3.4248759999999998</v>
      </c>
      <c r="CB36">
        <v>1.48</v>
      </c>
      <c r="CC36">
        <v>0.44</v>
      </c>
      <c r="CD36">
        <v>1.97</v>
      </c>
      <c r="CE36">
        <v>0.84</v>
      </c>
      <c r="CF36">
        <v>0.08</v>
      </c>
      <c r="CG36">
        <v>3.65</v>
      </c>
      <c r="CH36">
        <v>0.12515599999999999</v>
      </c>
      <c r="CI36">
        <v>7.75</v>
      </c>
      <c r="CJ36">
        <v>1.86</v>
      </c>
      <c r="CK36">
        <v>1.73</v>
      </c>
      <c r="CL36">
        <v>5.1714779999999996</v>
      </c>
      <c r="CM36">
        <v>1.791793</v>
      </c>
      <c r="CN36">
        <v>0</v>
      </c>
      <c r="CO36">
        <v>2.91</v>
      </c>
      <c r="CP36">
        <v>0</v>
      </c>
      <c r="CQ36">
        <v>2.1783929999999998</v>
      </c>
      <c r="CR36">
        <v>3.4</v>
      </c>
      <c r="CS36">
        <v>1.9175420000000001</v>
      </c>
      <c r="CT36">
        <v>1.8665430000000001</v>
      </c>
      <c r="CU36">
        <v>1.8826080000000001</v>
      </c>
      <c r="CV36">
        <v>2.6118570000000001</v>
      </c>
      <c r="CW36">
        <v>1.2919989999999999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65.578425999999979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211.29050599999999</v>
      </c>
      <c r="L37">
        <v>247.69114099999999</v>
      </c>
      <c r="M37">
        <v>43.588884999999998</v>
      </c>
      <c r="N37">
        <v>114.42885</v>
      </c>
      <c r="O37">
        <v>119.796223</v>
      </c>
      <c r="P37">
        <v>134.95085599999999</v>
      </c>
      <c r="Q37">
        <v>0</v>
      </c>
      <c r="R37">
        <v>26.753363</v>
      </c>
      <c r="S37">
        <v>17.031683000000001</v>
      </c>
      <c r="T37">
        <v>0</v>
      </c>
      <c r="U37">
        <v>338.05208199999998</v>
      </c>
      <c r="V37">
        <v>10.761288</v>
      </c>
      <c r="W37">
        <v>37.207098999999999</v>
      </c>
      <c r="X37">
        <v>142.89838599999999</v>
      </c>
      <c r="Y37">
        <v>0</v>
      </c>
      <c r="Z37">
        <v>6.3486659999999997</v>
      </c>
      <c r="AA37">
        <v>0</v>
      </c>
      <c r="AB37">
        <v>0</v>
      </c>
      <c r="AC37">
        <v>0</v>
      </c>
      <c r="AD37">
        <v>27.090374000000001</v>
      </c>
      <c r="AE37">
        <v>30.525673999999999</v>
      </c>
      <c r="AF37">
        <v>8.7793279999999996</v>
      </c>
      <c r="AG37">
        <v>40.205311999999999</v>
      </c>
      <c r="AH37">
        <v>23.137302999999999</v>
      </c>
      <c r="AI37">
        <v>3.1555399999999998</v>
      </c>
      <c r="AJ37">
        <v>0</v>
      </c>
      <c r="AK37">
        <v>50.962823</v>
      </c>
      <c r="AL37">
        <v>33.768881999999998</v>
      </c>
      <c r="AM37">
        <v>10.46475</v>
      </c>
      <c r="AN37">
        <v>0</v>
      </c>
      <c r="AO37">
        <v>19.935846000000002</v>
      </c>
      <c r="AP37">
        <v>11.168142</v>
      </c>
      <c r="AQ37">
        <v>14.796892</v>
      </c>
      <c r="AR37">
        <v>3.2083339999999998</v>
      </c>
      <c r="AS37">
        <v>5.8639289999999997</v>
      </c>
      <c r="AT37">
        <v>14.5274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65.808425999999983</v>
      </c>
      <c r="BA37">
        <f t="shared" si="1"/>
        <v>1814.1979830000007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0.32180199999999998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1.94</v>
      </c>
      <c r="BP37">
        <v>2.09</v>
      </c>
      <c r="BQ37">
        <v>0</v>
      </c>
      <c r="BR37">
        <v>0</v>
      </c>
      <c r="BS37">
        <v>1.49</v>
      </c>
      <c r="BT37">
        <v>0.26852399999999998</v>
      </c>
      <c r="BU37">
        <v>2.8026759999999999</v>
      </c>
      <c r="BV37">
        <v>1.30593</v>
      </c>
      <c r="BW37">
        <v>0</v>
      </c>
      <c r="BX37">
        <v>4.1426460000000001</v>
      </c>
      <c r="BY37">
        <v>0.25</v>
      </c>
      <c r="BZ37">
        <v>2.5946030000000002</v>
      </c>
      <c r="CA37">
        <v>3.4248759999999998</v>
      </c>
      <c r="CB37">
        <v>1.48</v>
      </c>
      <c r="CC37">
        <v>0.52</v>
      </c>
      <c r="CD37">
        <v>2.12</v>
      </c>
      <c r="CE37">
        <v>0.84</v>
      </c>
      <c r="CF37">
        <v>0.08</v>
      </c>
      <c r="CG37">
        <v>3.65</v>
      </c>
      <c r="CH37">
        <v>0.12515599999999999</v>
      </c>
      <c r="CI37">
        <v>7.75</v>
      </c>
      <c r="CJ37">
        <v>1.86</v>
      </c>
      <c r="CK37">
        <v>1.73</v>
      </c>
      <c r="CL37">
        <v>5.1714779999999996</v>
      </c>
      <c r="CM37">
        <v>1.791793</v>
      </c>
      <c r="CN37">
        <v>0</v>
      </c>
      <c r="CO37">
        <v>2.91</v>
      </c>
      <c r="CP37">
        <v>0</v>
      </c>
      <c r="CQ37">
        <v>2.1783929999999998</v>
      </c>
      <c r="CR37">
        <v>3.4</v>
      </c>
      <c r="CS37">
        <v>1.9175420000000001</v>
      </c>
      <c r="CT37">
        <v>1.8665430000000001</v>
      </c>
      <c r="CU37">
        <v>1.8826080000000001</v>
      </c>
      <c r="CV37">
        <v>2.6118570000000001</v>
      </c>
      <c r="CW37">
        <v>1.2919989999999999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65.808425999999983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211.29050599999999</v>
      </c>
      <c r="L38">
        <v>247.69114099999999</v>
      </c>
      <c r="M38">
        <v>43.588884999999998</v>
      </c>
      <c r="N38">
        <v>114.42885</v>
      </c>
      <c r="O38">
        <v>119.796223</v>
      </c>
      <c r="P38">
        <v>134.95085599999999</v>
      </c>
      <c r="Q38">
        <v>0</v>
      </c>
      <c r="R38">
        <v>26.753363</v>
      </c>
      <c r="S38">
        <v>17.031683000000001</v>
      </c>
      <c r="T38">
        <v>0</v>
      </c>
      <c r="U38">
        <v>338.05208199999998</v>
      </c>
      <c r="V38">
        <v>10.761288</v>
      </c>
      <c r="W38">
        <v>37.207098999999999</v>
      </c>
      <c r="X38">
        <v>142.89838599999999</v>
      </c>
      <c r="Y38">
        <v>0</v>
      </c>
      <c r="Z38">
        <v>6.3486659999999997</v>
      </c>
      <c r="AA38">
        <v>0</v>
      </c>
      <c r="AB38">
        <v>0</v>
      </c>
      <c r="AC38">
        <v>0</v>
      </c>
      <c r="AD38">
        <v>27.090374000000001</v>
      </c>
      <c r="AE38">
        <v>30.525673999999999</v>
      </c>
      <c r="AF38">
        <v>8.7793279999999996</v>
      </c>
      <c r="AG38">
        <v>40.205311999999999</v>
      </c>
      <c r="AH38">
        <v>23.137302999999999</v>
      </c>
      <c r="AI38">
        <v>3.1555399999999998</v>
      </c>
      <c r="AJ38">
        <v>0</v>
      </c>
      <c r="AK38">
        <v>50.962823</v>
      </c>
      <c r="AL38">
        <v>11.256294</v>
      </c>
      <c r="AM38">
        <v>10.46475</v>
      </c>
      <c r="AN38">
        <v>0</v>
      </c>
      <c r="AO38">
        <v>19.935846000000002</v>
      </c>
      <c r="AP38">
        <v>11.168142</v>
      </c>
      <c r="AQ38">
        <v>14.796892</v>
      </c>
      <c r="AR38">
        <v>3.2083339999999998</v>
      </c>
      <c r="AS38">
        <v>5.8639289999999997</v>
      </c>
      <c r="AT38">
        <v>14.5274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65.808425999999983</v>
      </c>
      <c r="BA38">
        <f t="shared" si="1"/>
        <v>1791.6853950000007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0.32180199999999998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1.94</v>
      </c>
      <c r="BP38">
        <v>2.09</v>
      </c>
      <c r="BQ38">
        <v>0</v>
      </c>
      <c r="BR38">
        <v>0</v>
      </c>
      <c r="BS38">
        <v>1.49</v>
      </c>
      <c r="BT38">
        <v>0.26852399999999998</v>
      </c>
      <c r="BU38">
        <v>2.8026759999999999</v>
      </c>
      <c r="BV38">
        <v>1.30593</v>
      </c>
      <c r="BW38">
        <v>0</v>
      </c>
      <c r="BX38">
        <v>4.1426460000000001</v>
      </c>
      <c r="BY38">
        <v>0.25</v>
      </c>
      <c r="BZ38">
        <v>2.5946030000000002</v>
      </c>
      <c r="CA38">
        <v>3.4248759999999998</v>
      </c>
      <c r="CB38">
        <v>1.48</v>
      </c>
      <c r="CC38">
        <v>0.52</v>
      </c>
      <c r="CD38">
        <v>2.12</v>
      </c>
      <c r="CE38">
        <v>0.84</v>
      </c>
      <c r="CF38">
        <v>0.08</v>
      </c>
      <c r="CG38">
        <v>3.65</v>
      </c>
      <c r="CH38">
        <v>0.12515599999999999</v>
      </c>
      <c r="CI38">
        <v>7.75</v>
      </c>
      <c r="CJ38">
        <v>1.86</v>
      </c>
      <c r="CK38">
        <v>1.73</v>
      </c>
      <c r="CL38">
        <v>5.1714779999999996</v>
      </c>
      <c r="CM38">
        <v>1.791793</v>
      </c>
      <c r="CN38">
        <v>0</v>
      </c>
      <c r="CO38">
        <v>2.91</v>
      </c>
      <c r="CP38">
        <v>0</v>
      </c>
      <c r="CQ38">
        <v>2.1783929999999998</v>
      </c>
      <c r="CR38">
        <v>3.4</v>
      </c>
      <c r="CS38">
        <v>1.9175420000000001</v>
      </c>
      <c r="CT38">
        <v>1.8665430000000001</v>
      </c>
      <c r="CU38">
        <v>1.8826080000000001</v>
      </c>
      <c r="CV38">
        <v>2.6118570000000001</v>
      </c>
      <c r="CW38">
        <v>1.2919989999999999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65.808425999999983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211.29050599999999</v>
      </c>
      <c r="L39">
        <v>247.69114099999999</v>
      </c>
      <c r="M39">
        <v>43.588884999999998</v>
      </c>
      <c r="N39">
        <v>114.42885</v>
      </c>
      <c r="O39">
        <v>119.796223</v>
      </c>
      <c r="P39">
        <v>134.95085599999999</v>
      </c>
      <c r="Q39">
        <v>0</v>
      </c>
      <c r="R39">
        <v>26.753363</v>
      </c>
      <c r="S39">
        <v>17.031683000000001</v>
      </c>
      <c r="T39">
        <v>0</v>
      </c>
      <c r="U39">
        <v>338.05208199999998</v>
      </c>
      <c r="V39">
        <v>10.761288</v>
      </c>
      <c r="W39">
        <v>37.207098999999999</v>
      </c>
      <c r="X39">
        <v>142.89838599999999</v>
      </c>
      <c r="Y39">
        <v>0</v>
      </c>
      <c r="Z39">
        <v>6.3486659999999997</v>
      </c>
      <c r="AA39">
        <v>0</v>
      </c>
      <c r="AB39">
        <v>0</v>
      </c>
      <c r="AC39">
        <v>0</v>
      </c>
      <c r="AD39">
        <v>18.060248999999999</v>
      </c>
      <c r="AE39">
        <v>30.525673999999999</v>
      </c>
      <c r="AF39">
        <v>0</v>
      </c>
      <c r="AG39">
        <v>40.205311999999999</v>
      </c>
      <c r="AH39">
        <v>23.137302999999999</v>
      </c>
      <c r="AI39">
        <v>3.1555399999999998</v>
      </c>
      <c r="AJ39">
        <v>0</v>
      </c>
      <c r="AK39">
        <v>50.962823</v>
      </c>
      <c r="AL39">
        <v>22.512588000000001</v>
      </c>
      <c r="AM39">
        <v>10.46475</v>
      </c>
      <c r="AN39">
        <v>0</v>
      </c>
      <c r="AO39">
        <v>19.935846000000002</v>
      </c>
      <c r="AP39">
        <v>11.168142</v>
      </c>
      <c r="AQ39">
        <v>14.796892</v>
      </c>
      <c r="AR39">
        <v>3.2083339999999998</v>
      </c>
      <c r="AS39">
        <v>5.8639289999999997</v>
      </c>
      <c r="AT39">
        <v>14.5274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65.979901999999981</v>
      </c>
      <c r="BA39">
        <f t="shared" si="1"/>
        <v>1785.3037120000004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0.32180199999999998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1.94</v>
      </c>
      <c r="BP39">
        <v>2.09</v>
      </c>
      <c r="BQ39">
        <v>0</v>
      </c>
      <c r="BR39">
        <v>0</v>
      </c>
      <c r="BS39">
        <v>1.49</v>
      </c>
      <c r="BT39">
        <v>0</v>
      </c>
      <c r="BU39">
        <v>2.8026759999999999</v>
      </c>
      <c r="BV39">
        <v>1.30593</v>
      </c>
      <c r="BW39">
        <v>0</v>
      </c>
      <c r="BX39">
        <v>4.1426460000000001</v>
      </c>
      <c r="BY39">
        <v>0.25</v>
      </c>
      <c r="BZ39">
        <v>2.5946030000000002</v>
      </c>
      <c r="CA39">
        <v>3.4248759999999998</v>
      </c>
      <c r="CB39">
        <v>1.91</v>
      </c>
      <c r="CC39">
        <v>0.52</v>
      </c>
      <c r="CD39">
        <v>2.12</v>
      </c>
      <c r="CE39">
        <v>0.84</v>
      </c>
      <c r="CF39">
        <v>0.09</v>
      </c>
      <c r="CG39">
        <v>3.65</v>
      </c>
      <c r="CH39">
        <v>0.12515599999999999</v>
      </c>
      <c r="CI39">
        <v>7.75</v>
      </c>
      <c r="CJ39">
        <v>1.86</v>
      </c>
      <c r="CK39">
        <v>1.73</v>
      </c>
      <c r="CL39">
        <v>5.1714779999999996</v>
      </c>
      <c r="CM39">
        <v>1.791793</v>
      </c>
      <c r="CN39">
        <v>0</v>
      </c>
      <c r="CO39">
        <v>2.91</v>
      </c>
      <c r="CP39">
        <v>0</v>
      </c>
      <c r="CQ39">
        <v>2.1783929999999998</v>
      </c>
      <c r="CR39">
        <v>3.4</v>
      </c>
      <c r="CS39">
        <v>1.9175420000000001</v>
      </c>
      <c r="CT39">
        <v>1.8665430000000001</v>
      </c>
      <c r="CU39">
        <v>1.8826080000000001</v>
      </c>
      <c r="CV39">
        <v>2.6118570000000001</v>
      </c>
      <c r="CW39">
        <v>1.2919989999999999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65.979901999999981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211.29050599999999</v>
      </c>
      <c r="L40">
        <v>247.69114099999999</v>
      </c>
      <c r="M40">
        <v>43.588884999999998</v>
      </c>
      <c r="N40">
        <v>114.42885</v>
      </c>
      <c r="O40">
        <v>119.796223</v>
      </c>
      <c r="P40">
        <v>134.95085599999999</v>
      </c>
      <c r="Q40">
        <v>0</v>
      </c>
      <c r="R40">
        <v>26.753363</v>
      </c>
      <c r="S40">
        <v>17.031683000000001</v>
      </c>
      <c r="T40">
        <v>0</v>
      </c>
      <c r="U40">
        <v>338.05208199999998</v>
      </c>
      <c r="V40">
        <v>10.761288</v>
      </c>
      <c r="W40">
        <v>37.207098999999999</v>
      </c>
      <c r="X40">
        <v>142.89838599999999</v>
      </c>
      <c r="Y40">
        <v>0</v>
      </c>
      <c r="Z40">
        <v>6.3486659999999997</v>
      </c>
      <c r="AA40">
        <v>0</v>
      </c>
      <c r="AB40">
        <v>0</v>
      </c>
      <c r="AC40">
        <v>0</v>
      </c>
      <c r="AD40">
        <v>18.060248999999999</v>
      </c>
      <c r="AE40">
        <v>30.525673999999999</v>
      </c>
      <c r="AF40">
        <v>0</v>
      </c>
      <c r="AG40">
        <v>40.205311999999999</v>
      </c>
      <c r="AH40">
        <v>23.137302999999999</v>
      </c>
      <c r="AI40">
        <v>3.1555399999999998</v>
      </c>
      <c r="AJ40">
        <v>0</v>
      </c>
      <c r="AK40">
        <v>50.962823</v>
      </c>
      <c r="AL40">
        <v>22.512588000000001</v>
      </c>
      <c r="AM40">
        <v>10.46475</v>
      </c>
      <c r="AN40">
        <v>0</v>
      </c>
      <c r="AO40">
        <v>19.935846000000002</v>
      </c>
      <c r="AP40">
        <v>11.168142</v>
      </c>
      <c r="AQ40">
        <v>14.796892</v>
      </c>
      <c r="AR40">
        <v>3.2083339999999998</v>
      </c>
      <c r="AS40">
        <v>5.8639289999999997</v>
      </c>
      <c r="AT40">
        <v>14.5274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65.919901999999979</v>
      </c>
      <c r="BA40">
        <f t="shared" si="1"/>
        <v>1785.2437120000004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0.32180199999999998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1.94</v>
      </c>
      <c r="BP40">
        <v>2.09</v>
      </c>
      <c r="BQ40">
        <v>0</v>
      </c>
      <c r="BR40">
        <v>0</v>
      </c>
      <c r="BS40">
        <v>1.49</v>
      </c>
      <c r="BT40">
        <v>0</v>
      </c>
      <c r="BU40">
        <v>2.8026759999999999</v>
      </c>
      <c r="BV40">
        <v>1.30593</v>
      </c>
      <c r="BW40">
        <v>0</v>
      </c>
      <c r="BX40">
        <v>4.1426460000000001</v>
      </c>
      <c r="BY40">
        <v>0.25</v>
      </c>
      <c r="BZ40">
        <v>2.5946030000000002</v>
      </c>
      <c r="CA40">
        <v>3.4248759999999998</v>
      </c>
      <c r="CB40">
        <v>1.91</v>
      </c>
      <c r="CC40">
        <v>0.52</v>
      </c>
      <c r="CD40">
        <v>2.12</v>
      </c>
      <c r="CE40">
        <v>0.78</v>
      </c>
      <c r="CF40">
        <v>0.09</v>
      </c>
      <c r="CG40">
        <v>3.65</v>
      </c>
      <c r="CH40">
        <v>0.12515599999999999</v>
      </c>
      <c r="CI40">
        <v>7.75</v>
      </c>
      <c r="CJ40">
        <v>1.86</v>
      </c>
      <c r="CK40">
        <v>1.73</v>
      </c>
      <c r="CL40">
        <v>5.1714779999999996</v>
      </c>
      <c r="CM40">
        <v>1.791793</v>
      </c>
      <c r="CN40">
        <v>0</v>
      </c>
      <c r="CO40">
        <v>2.91</v>
      </c>
      <c r="CP40">
        <v>0</v>
      </c>
      <c r="CQ40">
        <v>2.1783929999999998</v>
      </c>
      <c r="CR40">
        <v>3.4</v>
      </c>
      <c r="CS40">
        <v>1.9175420000000001</v>
      </c>
      <c r="CT40">
        <v>1.8665430000000001</v>
      </c>
      <c r="CU40">
        <v>1.8826080000000001</v>
      </c>
      <c r="CV40">
        <v>2.6118570000000001</v>
      </c>
      <c r="CW40">
        <v>1.2919989999999999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65.919901999999979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211.29050599999999</v>
      </c>
      <c r="L41">
        <v>247.69114099999999</v>
      </c>
      <c r="M41">
        <v>43.588884999999998</v>
      </c>
      <c r="N41">
        <v>114.42885</v>
      </c>
      <c r="O41">
        <v>119.796223</v>
      </c>
      <c r="P41">
        <v>134.95085599999999</v>
      </c>
      <c r="Q41">
        <v>0</v>
      </c>
      <c r="R41">
        <v>26.753363</v>
      </c>
      <c r="S41">
        <v>17.031683000000001</v>
      </c>
      <c r="T41">
        <v>0</v>
      </c>
      <c r="U41">
        <v>338.05208199999998</v>
      </c>
      <c r="V41">
        <v>10.761288</v>
      </c>
      <c r="W41">
        <v>37.207098999999999</v>
      </c>
      <c r="X41">
        <v>142.89838599999999</v>
      </c>
      <c r="Y41">
        <v>0</v>
      </c>
      <c r="Z41">
        <v>6.3486659999999997</v>
      </c>
      <c r="AA41">
        <v>0</v>
      </c>
      <c r="AB41">
        <v>0</v>
      </c>
      <c r="AC41">
        <v>0</v>
      </c>
      <c r="AD41">
        <v>18.060248999999999</v>
      </c>
      <c r="AE41">
        <v>30.525673999999999</v>
      </c>
      <c r="AF41">
        <v>0</v>
      </c>
      <c r="AG41">
        <v>40.205311999999999</v>
      </c>
      <c r="AH41">
        <v>23.137302999999999</v>
      </c>
      <c r="AI41">
        <v>3.1555399999999998</v>
      </c>
      <c r="AJ41">
        <v>0</v>
      </c>
      <c r="AK41">
        <v>50.962823</v>
      </c>
      <c r="AL41">
        <v>22.512588000000001</v>
      </c>
      <c r="AM41">
        <v>10.46475</v>
      </c>
      <c r="AN41">
        <v>0</v>
      </c>
      <c r="AO41">
        <v>19.935846000000002</v>
      </c>
      <c r="AP41">
        <v>11.168142</v>
      </c>
      <c r="AQ41">
        <v>14.796892</v>
      </c>
      <c r="AR41">
        <v>3.2083339999999998</v>
      </c>
      <c r="AS41">
        <v>5.8639289999999997</v>
      </c>
      <c r="AT41">
        <v>14.5274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65.979901999999981</v>
      </c>
      <c r="BA41">
        <f t="shared" si="1"/>
        <v>1785.3037120000004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0.32180199999999998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1.94</v>
      </c>
      <c r="BP41">
        <v>2.09</v>
      </c>
      <c r="BQ41">
        <v>0</v>
      </c>
      <c r="BR41">
        <v>0</v>
      </c>
      <c r="BS41">
        <v>1.49</v>
      </c>
      <c r="BT41">
        <v>0</v>
      </c>
      <c r="BU41">
        <v>2.8026759999999999</v>
      </c>
      <c r="BV41">
        <v>1.30593</v>
      </c>
      <c r="BW41">
        <v>0</v>
      </c>
      <c r="BX41">
        <v>4.1426460000000001</v>
      </c>
      <c r="BY41">
        <v>0.25</v>
      </c>
      <c r="BZ41">
        <v>2.5946030000000002</v>
      </c>
      <c r="CA41">
        <v>3.4248759999999998</v>
      </c>
      <c r="CB41">
        <v>1.91</v>
      </c>
      <c r="CC41">
        <v>0.52</v>
      </c>
      <c r="CD41">
        <v>2.12</v>
      </c>
      <c r="CE41">
        <v>0.84</v>
      </c>
      <c r="CF41">
        <v>0.09</v>
      </c>
      <c r="CG41">
        <v>3.65</v>
      </c>
      <c r="CH41">
        <v>0.12515599999999999</v>
      </c>
      <c r="CI41">
        <v>7.75</v>
      </c>
      <c r="CJ41">
        <v>1.86</v>
      </c>
      <c r="CK41">
        <v>1.73</v>
      </c>
      <c r="CL41">
        <v>5.1714779999999996</v>
      </c>
      <c r="CM41">
        <v>1.791793</v>
      </c>
      <c r="CN41">
        <v>0</v>
      </c>
      <c r="CO41">
        <v>2.91</v>
      </c>
      <c r="CP41">
        <v>0</v>
      </c>
      <c r="CQ41">
        <v>2.1783929999999998</v>
      </c>
      <c r="CR41">
        <v>3.4</v>
      </c>
      <c r="CS41">
        <v>1.9175420000000001</v>
      </c>
      <c r="CT41">
        <v>1.8665430000000001</v>
      </c>
      <c r="CU41">
        <v>1.8826080000000001</v>
      </c>
      <c r="CV41">
        <v>2.6118570000000001</v>
      </c>
      <c r="CW41">
        <v>1.2919989999999999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65.979901999999981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211.29050599999999</v>
      </c>
      <c r="L42">
        <v>247.69114099999999</v>
      </c>
      <c r="M42">
        <v>43.588884999999998</v>
      </c>
      <c r="N42">
        <v>114.42885</v>
      </c>
      <c r="O42">
        <v>119.796223</v>
      </c>
      <c r="P42">
        <v>134.95085599999999</v>
      </c>
      <c r="Q42">
        <v>0</v>
      </c>
      <c r="R42">
        <v>26.753363</v>
      </c>
      <c r="S42">
        <v>17.031683000000001</v>
      </c>
      <c r="T42">
        <v>0</v>
      </c>
      <c r="U42">
        <v>338.05208199999998</v>
      </c>
      <c r="V42">
        <v>10.761288</v>
      </c>
      <c r="W42">
        <v>37.207098999999999</v>
      </c>
      <c r="X42">
        <v>142.89838599999999</v>
      </c>
      <c r="Y42">
        <v>0</v>
      </c>
      <c r="Z42">
        <v>6.3486659999999997</v>
      </c>
      <c r="AA42">
        <v>0</v>
      </c>
      <c r="AB42">
        <v>0</v>
      </c>
      <c r="AC42">
        <v>0</v>
      </c>
      <c r="AD42">
        <v>18.060248999999999</v>
      </c>
      <c r="AE42">
        <v>30.525673999999999</v>
      </c>
      <c r="AF42">
        <v>0</v>
      </c>
      <c r="AG42">
        <v>40.205311999999999</v>
      </c>
      <c r="AH42">
        <v>23.137302999999999</v>
      </c>
      <c r="AI42">
        <v>3.1555399999999998</v>
      </c>
      <c r="AJ42">
        <v>0</v>
      </c>
      <c r="AK42">
        <v>50.962823</v>
      </c>
      <c r="AL42">
        <v>22.512588000000001</v>
      </c>
      <c r="AM42">
        <v>5.2323750000000002</v>
      </c>
      <c r="AN42">
        <v>0</v>
      </c>
      <c r="AO42">
        <v>19.935846000000002</v>
      </c>
      <c r="AP42">
        <v>11.168142</v>
      </c>
      <c r="AQ42">
        <v>14.796892</v>
      </c>
      <c r="AR42">
        <v>4.2777789999999998</v>
      </c>
      <c r="AS42">
        <v>5.8639289999999997</v>
      </c>
      <c r="AT42">
        <v>14.5274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66.019901999999988</v>
      </c>
      <c r="BA42">
        <f t="shared" si="1"/>
        <v>1781.1807820000004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0.32180199999999998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1.94</v>
      </c>
      <c r="BP42">
        <v>2.09</v>
      </c>
      <c r="BQ42">
        <v>0</v>
      </c>
      <c r="BR42">
        <v>0</v>
      </c>
      <c r="BS42">
        <v>1.49</v>
      </c>
      <c r="BT42">
        <v>0</v>
      </c>
      <c r="BU42">
        <v>2.8026759999999999</v>
      </c>
      <c r="BV42">
        <v>1.30593</v>
      </c>
      <c r="BW42">
        <v>0</v>
      </c>
      <c r="BX42">
        <v>4.1426460000000001</v>
      </c>
      <c r="BY42">
        <v>0.25</v>
      </c>
      <c r="BZ42">
        <v>2.5946030000000002</v>
      </c>
      <c r="CA42">
        <v>3.4248759999999998</v>
      </c>
      <c r="CB42">
        <v>1.91</v>
      </c>
      <c r="CC42">
        <v>0.53</v>
      </c>
      <c r="CD42">
        <v>2.15</v>
      </c>
      <c r="CE42">
        <v>0.84</v>
      </c>
      <c r="CF42">
        <v>0.09</v>
      </c>
      <c r="CG42">
        <v>3.65</v>
      </c>
      <c r="CH42">
        <v>0.12515599999999999</v>
      </c>
      <c r="CI42">
        <v>7.75</v>
      </c>
      <c r="CJ42">
        <v>1.86</v>
      </c>
      <c r="CK42">
        <v>1.73</v>
      </c>
      <c r="CL42">
        <v>5.1714779999999996</v>
      </c>
      <c r="CM42">
        <v>1.791793</v>
      </c>
      <c r="CN42">
        <v>0</v>
      </c>
      <c r="CO42">
        <v>2.91</v>
      </c>
      <c r="CP42">
        <v>0</v>
      </c>
      <c r="CQ42">
        <v>2.1783929999999998</v>
      </c>
      <c r="CR42">
        <v>3.4</v>
      </c>
      <c r="CS42">
        <v>1.9175420000000001</v>
      </c>
      <c r="CT42">
        <v>1.8665430000000001</v>
      </c>
      <c r="CU42">
        <v>1.8826080000000001</v>
      </c>
      <c r="CV42">
        <v>2.6118570000000001</v>
      </c>
      <c r="CW42">
        <v>1.2919989999999999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66.019901999999988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211.29050599999999</v>
      </c>
      <c r="L43">
        <v>247.69114099999999</v>
      </c>
      <c r="M43">
        <v>43.588884999999998</v>
      </c>
      <c r="N43">
        <v>114.42885</v>
      </c>
      <c r="O43">
        <v>119.796223</v>
      </c>
      <c r="P43">
        <v>134.95085599999999</v>
      </c>
      <c r="Q43">
        <v>0</v>
      </c>
      <c r="R43">
        <v>26.753363</v>
      </c>
      <c r="S43">
        <v>17.031683000000001</v>
      </c>
      <c r="T43">
        <v>0</v>
      </c>
      <c r="U43">
        <v>338.05208199999998</v>
      </c>
      <c r="V43">
        <v>10.761288</v>
      </c>
      <c r="W43">
        <v>37.207098999999999</v>
      </c>
      <c r="X43">
        <v>142.89838599999999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17.405892000000001</v>
      </c>
      <c r="AE43">
        <v>30.525673999999999</v>
      </c>
      <c r="AF43">
        <v>0</v>
      </c>
      <c r="AG43">
        <v>40.205311999999999</v>
      </c>
      <c r="AH43">
        <v>23.137302999999999</v>
      </c>
      <c r="AI43">
        <v>3.1555399999999998</v>
      </c>
      <c r="AJ43">
        <v>0</v>
      </c>
      <c r="AK43">
        <v>50.962823</v>
      </c>
      <c r="AL43">
        <v>22.512588000000001</v>
      </c>
      <c r="AM43">
        <v>0</v>
      </c>
      <c r="AN43">
        <v>0</v>
      </c>
      <c r="AO43">
        <v>19.935846000000002</v>
      </c>
      <c r="AP43">
        <v>11.168142</v>
      </c>
      <c r="AQ43">
        <v>14.796892</v>
      </c>
      <c r="AR43">
        <v>4.2777789999999998</v>
      </c>
      <c r="AS43">
        <v>5.2123809999999997</v>
      </c>
      <c r="AT43">
        <v>14.5274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66.019901999999988</v>
      </c>
      <c r="BA43">
        <f t="shared" si="1"/>
        <v>1768.2938360000003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0.32180199999999998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1.94</v>
      </c>
      <c r="BP43">
        <v>2.09</v>
      </c>
      <c r="BQ43">
        <v>0</v>
      </c>
      <c r="BR43">
        <v>0</v>
      </c>
      <c r="BS43">
        <v>1.49</v>
      </c>
      <c r="BT43">
        <v>0</v>
      </c>
      <c r="BU43">
        <v>2.8026759999999999</v>
      </c>
      <c r="BV43">
        <v>1.30593</v>
      </c>
      <c r="BW43">
        <v>0</v>
      </c>
      <c r="BX43">
        <v>4.1426460000000001</v>
      </c>
      <c r="BY43">
        <v>0.25</v>
      </c>
      <c r="BZ43">
        <v>2.5946030000000002</v>
      </c>
      <c r="CA43">
        <v>3.4248759999999998</v>
      </c>
      <c r="CB43">
        <v>1.91</v>
      </c>
      <c r="CC43">
        <v>0.53</v>
      </c>
      <c r="CD43">
        <v>2.15</v>
      </c>
      <c r="CE43">
        <v>0.84</v>
      </c>
      <c r="CF43">
        <v>0.09</v>
      </c>
      <c r="CG43">
        <v>3.65</v>
      </c>
      <c r="CH43">
        <v>0.12515599999999999</v>
      </c>
      <c r="CI43">
        <v>7.75</v>
      </c>
      <c r="CJ43">
        <v>1.86</v>
      </c>
      <c r="CK43">
        <v>1.73</v>
      </c>
      <c r="CL43">
        <v>5.1714779999999996</v>
      </c>
      <c r="CM43">
        <v>1.791793</v>
      </c>
      <c r="CN43">
        <v>0</v>
      </c>
      <c r="CO43">
        <v>2.91</v>
      </c>
      <c r="CP43">
        <v>0</v>
      </c>
      <c r="CQ43">
        <v>2.1783929999999998</v>
      </c>
      <c r="CR43">
        <v>3.4</v>
      </c>
      <c r="CS43">
        <v>1.9175420000000001</v>
      </c>
      <c r="CT43">
        <v>1.8665430000000001</v>
      </c>
      <c r="CU43">
        <v>1.8826080000000001</v>
      </c>
      <c r="CV43">
        <v>2.6118570000000001</v>
      </c>
      <c r="CW43">
        <v>1.2919989999999999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66.019901999999988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211.29050599999999</v>
      </c>
      <c r="L44">
        <v>247.69114099999999</v>
      </c>
      <c r="M44">
        <v>43.588884999999998</v>
      </c>
      <c r="N44">
        <v>114.42885</v>
      </c>
      <c r="O44">
        <v>119.796223</v>
      </c>
      <c r="P44">
        <v>134.95085599999999</v>
      </c>
      <c r="Q44">
        <v>0</v>
      </c>
      <c r="R44">
        <v>26.753363</v>
      </c>
      <c r="S44">
        <v>17.031683000000001</v>
      </c>
      <c r="T44">
        <v>0</v>
      </c>
      <c r="U44">
        <v>338.05208199999998</v>
      </c>
      <c r="V44">
        <v>10.761288</v>
      </c>
      <c r="W44">
        <v>37.207098999999999</v>
      </c>
      <c r="X44">
        <v>123.073238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17.405892000000001</v>
      </c>
      <c r="AE44">
        <v>30.525673999999999</v>
      </c>
      <c r="AF44">
        <v>0</v>
      </c>
      <c r="AG44">
        <v>40.205311999999999</v>
      </c>
      <c r="AH44">
        <v>37.469315999999999</v>
      </c>
      <c r="AI44">
        <v>0</v>
      </c>
      <c r="AJ44">
        <v>0</v>
      </c>
      <c r="AK44">
        <v>50.962823</v>
      </c>
      <c r="AL44">
        <v>22.512588000000001</v>
      </c>
      <c r="AM44">
        <v>0</v>
      </c>
      <c r="AN44">
        <v>0</v>
      </c>
      <c r="AO44">
        <v>19.935846000000002</v>
      </c>
      <c r="AP44">
        <v>11.168142</v>
      </c>
      <c r="AQ44">
        <v>14.796892</v>
      </c>
      <c r="AR44">
        <v>4.2777789999999998</v>
      </c>
      <c r="AS44">
        <v>5.2123809999999997</v>
      </c>
      <c r="AT44">
        <v>14.5274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66.167203999999984</v>
      </c>
      <c r="BA44">
        <f t="shared" si="1"/>
        <v>1759.7924630000002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0.32180199999999998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1.94</v>
      </c>
      <c r="BP44">
        <v>2.09</v>
      </c>
      <c r="BQ44">
        <v>0</v>
      </c>
      <c r="BR44">
        <v>0</v>
      </c>
      <c r="BS44">
        <v>1.49</v>
      </c>
      <c r="BT44">
        <v>0</v>
      </c>
      <c r="BU44">
        <v>2.8026759999999999</v>
      </c>
      <c r="BV44">
        <v>1.30593</v>
      </c>
      <c r="BW44">
        <v>0</v>
      </c>
      <c r="BX44">
        <v>4.1426460000000001</v>
      </c>
      <c r="BY44">
        <v>0.25</v>
      </c>
      <c r="BZ44">
        <v>2.5946030000000002</v>
      </c>
      <c r="CA44">
        <v>3.4248759999999998</v>
      </c>
      <c r="CB44">
        <v>1.91</v>
      </c>
      <c r="CC44">
        <v>0.55000000000000004</v>
      </c>
      <c r="CD44">
        <v>2.2000000000000002</v>
      </c>
      <c r="CE44">
        <v>0.84</v>
      </c>
      <c r="CF44">
        <v>0.09</v>
      </c>
      <c r="CG44">
        <v>3.65</v>
      </c>
      <c r="CH44">
        <v>0.202458</v>
      </c>
      <c r="CI44">
        <v>7.75</v>
      </c>
      <c r="CJ44">
        <v>1.86</v>
      </c>
      <c r="CK44">
        <v>1.73</v>
      </c>
      <c r="CL44">
        <v>5.1714779999999996</v>
      </c>
      <c r="CM44">
        <v>1.791793</v>
      </c>
      <c r="CN44">
        <v>0</v>
      </c>
      <c r="CO44">
        <v>2.91</v>
      </c>
      <c r="CP44">
        <v>0</v>
      </c>
      <c r="CQ44">
        <v>2.1783929999999998</v>
      </c>
      <c r="CR44">
        <v>3.4</v>
      </c>
      <c r="CS44">
        <v>1.9175420000000001</v>
      </c>
      <c r="CT44">
        <v>1.8665430000000001</v>
      </c>
      <c r="CU44">
        <v>1.8826080000000001</v>
      </c>
      <c r="CV44">
        <v>2.6118570000000001</v>
      </c>
      <c r="CW44">
        <v>1.2919989999999999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66.167203999999984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211.29050599999999</v>
      </c>
      <c r="L45">
        <v>247.69114099999999</v>
      </c>
      <c r="M45">
        <v>43.588884999999998</v>
      </c>
      <c r="N45">
        <v>114.42885</v>
      </c>
      <c r="O45">
        <v>119.796223</v>
      </c>
      <c r="P45">
        <v>134.95085599999999</v>
      </c>
      <c r="Q45">
        <v>0</v>
      </c>
      <c r="R45">
        <v>26.753363</v>
      </c>
      <c r="S45">
        <v>17.031683000000001</v>
      </c>
      <c r="T45">
        <v>0</v>
      </c>
      <c r="U45">
        <v>338.05208199999998</v>
      </c>
      <c r="V45">
        <v>10.761288</v>
      </c>
      <c r="W45">
        <v>37.207098999999999</v>
      </c>
      <c r="X45">
        <v>123.073238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17.405892000000001</v>
      </c>
      <c r="AE45">
        <v>30.525673999999999</v>
      </c>
      <c r="AF45">
        <v>0</v>
      </c>
      <c r="AG45">
        <v>40.205311999999999</v>
      </c>
      <c r="AH45">
        <v>37.469315999999999</v>
      </c>
      <c r="AI45">
        <v>0</v>
      </c>
      <c r="AJ45">
        <v>0</v>
      </c>
      <c r="AK45">
        <v>50.962823</v>
      </c>
      <c r="AL45">
        <v>22.512588000000001</v>
      </c>
      <c r="AM45">
        <v>0</v>
      </c>
      <c r="AN45">
        <v>0</v>
      </c>
      <c r="AO45">
        <v>19.935846000000002</v>
      </c>
      <c r="AP45">
        <v>11.168142</v>
      </c>
      <c r="AQ45">
        <v>14.796892</v>
      </c>
      <c r="AR45">
        <v>3.2083339999999998</v>
      </c>
      <c r="AS45">
        <v>5.2123809999999997</v>
      </c>
      <c r="AT45">
        <v>14.5274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66.167203999999984</v>
      </c>
      <c r="BA45">
        <f t="shared" si="1"/>
        <v>1758.7230180000001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0.32180199999999998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1.94</v>
      </c>
      <c r="BP45">
        <v>2.09</v>
      </c>
      <c r="BQ45">
        <v>0</v>
      </c>
      <c r="BR45">
        <v>0</v>
      </c>
      <c r="BS45">
        <v>1.49</v>
      </c>
      <c r="BT45">
        <v>0</v>
      </c>
      <c r="BU45">
        <v>2.8026759999999999</v>
      </c>
      <c r="BV45">
        <v>1.30593</v>
      </c>
      <c r="BW45">
        <v>0</v>
      </c>
      <c r="BX45">
        <v>4.1426460000000001</v>
      </c>
      <c r="BY45">
        <v>0.25</v>
      </c>
      <c r="BZ45">
        <v>2.5946030000000002</v>
      </c>
      <c r="CA45">
        <v>3.4248759999999998</v>
      </c>
      <c r="CB45">
        <v>1.91</v>
      </c>
      <c r="CC45">
        <v>0.55000000000000004</v>
      </c>
      <c r="CD45">
        <v>2.2000000000000002</v>
      </c>
      <c r="CE45">
        <v>0.84</v>
      </c>
      <c r="CF45">
        <v>0.09</v>
      </c>
      <c r="CG45">
        <v>3.65</v>
      </c>
      <c r="CH45">
        <v>0.202458</v>
      </c>
      <c r="CI45">
        <v>7.75</v>
      </c>
      <c r="CJ45">
        <v>1.86</v>
      </c>
      <c r="CK45">
        <v>1.73</v>
      </c>
      <c r="CL45">
        <v>5.1714779999999996</v>
      </c>
      <c r="CM45">
        <v>1.791793</v>
      </c>
      <c r="CN45">
        <v>0</v>
      </c>
      <c r="CO45">
        <v>2.91</v>
      </c>
      <c r="CP45">
        <v>0</v>
      </c>
      <c r="CQ45">
        <v>2.1783929999999998</v>
      </c>
      <c r="CR45">
        <v>3.4</v>
      </c>
      <c r="CS45">
        <v>1.9175420000000001</v>
      </c>
      <c r="CT45">
        <v>1.8665430000000001</v>
      </c>
      <c r="CU45">
        <v>1.8826080000000001</v>
      </c>
      <c r="CV45">
        <v>2.6118570000000001</v>
      </c>
      <c r="CW45">
        <v>1.2919989999999999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66.167203999999984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211.29050599999999</v>
      </c>
      <c r="L46">
        <v>247.69114099999999</v>
      </c>
      <c r="M46">
        <v>43.588884999999998</v>
      </c>
      <c r="N46">
        <v>114.42885</v>
      </c>
      <c r="O46">
        <v>119.796223</v>
      </c>
      <c r="P46">
        <v>134.95085599999999</v>
      </c>
      <c r="Q46">
        <v>0</v>
      </c>
      <c r="R46">
        <v>26.753363</v>
      </c>
      <c r="S46">
        <v>17.031683000000001</v>
      </c>
      <c r="T46">
        <v>0</v>
      </c>
      <c r="U46">
        <v>338.05208199999998</v>
      </c>
      <c r="V46">
        <v>10.761288</v>
      </c>
      <c r="W46">
        <v>37.207098999999999</v>
      </c>
      <c r="X46">
        <v>123.073238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17.405892000000001</v>
      </c>
      <c r="AE46">
        <v>30.525673999999999</v>
      </c>
      <c r="AF46">
        <v>0</v>
      </c>
      <c r="AG46">
        <v>40.205311999999999</v>
      </c>
      <c r="AH46">
        <v>37.469315999999999</v>
      </c>
      <c r="AI46">
        <v>0</v>
      </c>
      <c r="AJ46">
        <v>0</v>
      </c>
      <c r="AK46">
        <v>50.962823</v>
      </c>
      <c r="AL46">
        <v>22.512588000000001</v>
      </c>
      <c r="AM46">
        <v>0</v>
      </c>
      <c r="AN46">
        <v>0</v>
      </c>
      <c r="AO46">
        <v>19.935846000000002</v>
      </c>
      <c r="AP46">
        <v>11.168142</v>
      </c>
      <c r="AQ46">
        <v>14.796892</v>
      </c>
      <c r="AR46">
        <v>3.2083339999999998</v>
      </c>
      <c r="AS46">
        <v>5.2123809999999997</v>
      </c>
      <c r="AT46">
        <v>14.5274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66.167203999999984</v>
      </c>
      <c r="BA46">
        <f t="shared" si="1"/>
        <v>1758.7230180000001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0.32180199999999998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1.94</v>
      </c>
      <c r="BP46">
        <v>2.09</v>
      </c>
      <c r="BQ46">
        <v>0</v>
      </c>
      <c r="BR46">
        <v>0</v>
      </c>
      <c r="BS46">
        <v>1.49</v>
      </c>
      <c r="BT46">
        <v>0</v>
      </c>
      <c r="BU46">
        <v>2.8026759999999999</v>
      </c>
      <c r="BV46">
        <v>1.30593</v>
      </c>
      <c r="BW46">
        <v>0</v>
      </c>
      <c r="BX46">
        <v>4.1426460000000001</v>
      </c>
      <c r="BY46">
        <v>0.25</v>
      </c>
      <c r="BZ46">
        <v>2.5946030000000002</v>
      </c>
      <c r="CA46">
        <v>3.4248759999999998</v>
      </c>
      <c r="CB46">
        <v>1.91</v>
      </c>
      <c r="CC46">
        <v>0.55000000000000004</v>
      </c>
      <c r="CD46">
        <v>2.2000000000000002</v>
      </c>
      <c r="CE46">
        <v>0.84</v>
      </c>
      <c r="CF46">
        <v>0.09</v>
      </c>
      <c r="CG46">
        <v>3.65</v>
      </c>
      <c r="CH46">
        <v>0.202458</v>
      </c>
      <c r="CI46">
        <v>7.75</v>
      </c>
      <c r="CJ46">
        <v>1.86</v>
      </c>
      <c r="CK46">
        <v>1.73</v>
      </c>
      <c r="CL46">
        <v>5.1714779999999996</v>
      </c>
      <c r="CM46">
        <v>1.791793</v>
      </c>
      <c r="CN46">
        <v>0</v>
      </c>
      <c r="CO46">
        <v>2.91</v>
      </c>
      <c r="CP46">
        <v>0</v>
      </c>
      <c r="CQ46">
        <v>2.1783929999999998</v>
      </c>
      <c r="CR46">
        <v>3.4</v>
      </c>
      <c r="CS46">
        <v>1.9175420000000001</v>
      </c>
      <c r="CT46">
        <v>1.8665430000000001</v>
      </c>
      <c r="CU46">
        <v>1.8826080000000001</v>
      </c>
      <c r="CV46">
        <v>2.6118570000000001</v>
      </c>
      <c r="CW46">
        <v>1.2919989999999999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66.167203999999984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211.29050599999999</v>
      </c>
      <c r="L47">
        <v>247.69114099999999</v>
      </c>
      <c r="M47">
        <v>43.588884999999998</v>
      </c>
      <c r="N47">
        <v>114.42885</v>
      </c>
      <c r="O47">
        <v>119.796223</v>
      </c>
      <c r="P47">
        <v>134.95085599999999</v>
      </c>
      <c r="Q47">
        <v>0</v>
      </c>
      <c r="R47">
        <v>26.753363</v>
      </c>
      <c r="S47">
        <v>17.031683000000001</v>
      </c>
      <c r="T47">
        <v>0</v>
      </c>
      <c r="U47">
        <v>338.05208199999998</v>
      </c>
      <c r="V47">
        <v>10.761288</v>
      </c>
      <c r="W47">
        <v>38.146737999999999</v>
      </c>
      <c r="X47">
        <v>121.13583800000001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17.405892000000001</v>
      </c>
      <c r="AE47">
        <v>30.525673999999999</v>
      </c>
      <c r="AF47">
        <v>0</v>
      </c>
      <c r="AG47">
        <v>40.205311999999999</v>
      </c>
      <c r="AH47">
        <v>37.469315999999999</v>
      </c>
      <c r="AI47">
        <v>0</v>
      </c>
      <c r="AJ47">
        <v>0</v>
      </c>
      <c r="AK47">
        <v>50.962823</v>
      </c>
      <c r="AL47">
        <v>22.512588000000001</v>
      </c>
      <c r="AM47">
        <v>0</v>
      </c>
      <c r="AN47">
        <v>0.37643700000000002</v>
      </c>
      <c r="AO47">
        <v>19.935846000000002</v>
      </c>
      <c r="AP47">
        <v>11.168142</v>
      </c>
      <c r="AQ47">
        <v>14.796892</v>
      </c>
      <c r="AR47">
        <v>3.2083339999999998</v>
      </c>
      <c r="AS47">
        <v>5.2123809999999997</v>
      </c>
      <c r="AT47">
        <v>14.5274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66.167203999999984</v>
      </c>
      <c r="BA47">
        <f t="shared" si="1"/>
        <v>1758.101694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0.32180199999999998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1.94</v>
      </c>
      <c r="BP47">
        <v>2.09</v>
      </c>
      <c r="BQ47">
        <v>0</v>
      </c>
      <c r="BR47">
        <v>0</v>
      </c>
      <c r="BS47">
        <v>1.49</v>
      </c>
      <c r="BT47">
        <v>0</v>
      </c>
      <c r="BU47">
        <v>2.8026759999999999</v>
      </c>
      <c r="BV47">
        <v>1.30593</v>
      </c>
      <c r="BW47">
        <v>0</v>
      </c>
      <c r="BX47">
        <v>4.1426460000000001</v>
      </c>
      <c r="BY47">
        <v>0.25</v>
      </c>
      <c r="BZ47">
        <v>2.5946030000000002</v>
      </c>
      <c r="CA47">
        <v>3.4248759999999998</v>
      </c>
      <c r="CB47">
        <v>1.91</v>
      </c>
      <c r="CC47">
        <v>0.55000000000000004</v>
      </c>
      <c r="CD47">
        <v>2.2000000000000002</v>
      </c>
      <c r="CE47">
        <v>0.84</v>
      </c>
      <c r="CF47">
        <v>0.09</v>
      </c>
      <c r="CG47">
        <v>3.65</v>
      </c>
      <c r="CH47">
        <v>0.202458</v>
      </c>
      <c r="CI47">
        <v>7.75</v>
      </c>
      <c r="CJ47">
        <v>1.86</v>
      </c>
      <c r="CK47">
        <v>1.73</v>
      </c>
      <c r="CL47">
        <v>5.1714779999999996</v>
      </c>
      <c r="CM47">
        <v>1.791793</v>
      </c>
      <c r="CN47">
        <v>0</v>
      </c>
      <c r="CO47">
        <v>2.91</v>
      </c>
      <c r="CP47">
        <v>0</v>
      </c>
      <c r="CQ47">
        <v>2.1783929999999998</v>
      </c>
      <c r="CR47">
        <v>3.4</v>
      </c>
      <c r="CS47">
        <v>1.9175420000000001</v>
      </c>
      <c r="CT47">
        <v>1.8665430000000001</v>
      </c>
      <c r="CU47">
        <v>1.8826080000000001</v>
      </c>
      <c r="CV47">
        <v>2.6118570000000001</v>
      </c>
      <c r="CW47">
        <v>1.2919989999999999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66.167203999999984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211.29050599999999</v>
      </c>
      <c r="L48">
        <v>247.69114099999999</v>
      </c>
      <c r="M48">
        <v>43.588884999999998</v>
      </c>
      <c r="N48">
        <v>114.42885</v>
      </c>
      <c r="O48">
        <v>119.796223</v>
      </c>
      <c r="P48">
        <v>134.95085599999999</v>
      </c>
      <c r="Q48">
        <v>0</v>
      </c>
      <c r="R48">
        <v>26.753363</v>
      </c>
      <c r="S48">
        <v>17.031683000000001</v>
      </c>
      <c r="T48">
        <v>0</v>
      </c>
      <c r="U48">
        <v>338.05208199999998</v>
      </c>
      <c r="V48">
        <v>10.761288</v>
      </c>
      <c r="W48">
        <v>38.146737999999999</v>
      </c>
      <c r="X48">
        <v>121.13583800000001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17.405892000000001</v>
      </c>
      <c r="AE48">
        <v>30.525673999999999</v>
      </c>
      <c r="AF48">
        <v>0</v>
      </c>
      <c r="AG48">
        <v>40.205311999999999</v>
      </c>
      <c r="AH48">
        <v>37.469315999999999</v>
      </c>
      <c r="AI48">
        <v>0</v>
      </c>
      <c r="AJ48">
        <v>0</v>
      </c>
      <c r="AK48">
        <v>50.962823</v>
      </c>
      <c r="AL48">
        <v>22.512588000000001</v>
      </c>
      <c r="AM48">
        <v>0</v>
      </c>
      <c r="AN48">
        <v>0.37643700000000002</v>
      </c>
      <c r="AO48">
        <v>19.935846000000002</v>
      </c>
      <c r="AP48">
        <v>11.168142</v>
      </c>
      <c r="AQ48">
        <v>14.796892</v>
      </c>
      <c r="AR48">
        <v>3.2083339999999998</v>
      </c>
      <c r="AS48">
        <v>5.2123809999999997</v>
      </c>
      <c r="AT48">
        <v>14.5274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66.167203999999984</v>
      </c>
      <c r="BA48">
        <f t="shared" si="1"/>
        <v>1758.101694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0.32180199999999998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1.94</v>
      </c>
      <c r="BP48">
        <v>2.09</v>
      </c>
      <c r="BQ48">
        <v>0</v>
      </c>
      <c r="BR48">
        <v>0</v>
      </c>
      <c r="BS48">
        <v>1.49</v>
      </c>
      <c r="BT48">
        <v>0</v>
      </c>
      <c r="BU48">
        <v>2.8026759999999999</v>
      </c>
      <c r="BV48">
        <v>1.30593</v>
      </c>
      <c r="BW48">
        <v>0</v>
      </c>
      <c r="BX48">
        <v>4.1426460000000001</v>
      </c>
      <c r="BY48">
        <v>0.25</v>
      </c>
      <c r="BZ48">
        <v>2.5946030000000002</v>
      </c>
      <c r="CA48">
        <v>3.4248759999999998</v>
      </c>
      <c r="CB48">
        <v>1.91</v>
      </c>
      <c r="CC48">
        <v>0.55000000000000004</v>
      </c>
      <c r="CD48">
        <v>2.2000000000000002</v>
      </c>
      <c r="CE48">
        <v>0.84</v>
      </c>
      <c r="CF48">
        <v>0.09</v>
      </c>
      <c r="CG48">
        <v>3.65</v>
      </c>
      <c r="CH48">
        <v>0.202458</v>
      </c>
      <c r="CI48">
        <v>7.75</v>
      </c>
      <c r="CJ48">
        <v>1.86</v>
      </c>
      <c r="CK48">
        <v>1.73</v>
      </c>
      <c r="CL48">
        <v>5.1714779999999996</v>
      </c>
      <c r="CM48">
        <v>1.791793</v>
      </c>
      <c r="CN48">
        <v>0</v>
      </c>
      <c r="CO48">
        <v>2.91</v>
      </c>
      <c r="CP48">
        <v>0</v>
      </c>
      <c r="CQ48">
        <v>2.1783929999999998</v>
      </c>
      <c r="CR48">
        <v>3.4</v>
      </c>
      <c r="CS48">
        <v>1.9175420000000001</v>
      </c>
      <c r="CT48">
        <v>1.8665430000000001</v>
      </c>
      <c r="CU48">
        <v>1.8826080000000001</v>
      </c>
      <c r="CV48">
        <v>2.6118570000000001</v>
      </c>
      <c r="CW48">
        <v>1.2919989999999999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66.167203999999984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211.29050599999999</v>
      </c>
      <c r="L49">
        <v>247.69114099999999</v>
      </c>
      <c r="M49">
        <v>43.588884999999998</v>
      </c>
      <c r="N49">
        <v>114.42885</v>
      </c>
      <c r="O49">
        <v>119.796223</v>
      </c>
      <c r="P49">
        <v>134.95085599999999</v>
      </c>
      <c r="Q49">
        <v>0</v>
      </c>
      <c r="R49">
        <v>26.753363</v>
      </c>
      <c r="S49">
        <v>17.031683000000001</v>
      </c>
      <c r="T49">
        <v>0</v>
      </c>
      <c r="U49">
        <v>338.05208199999998</v>
      </c>
      <c r="V49">
        <v>10.761288</v>
      </c>
      <c r="W49">
        <v>38.146737999999999</v>
      </c>
      <c r="X49">
        <v>121.13583800000001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17.405892000000001</v>
      </c>
      <c r="AE49">
        <v>30.525673999999999</v>
      </c>
      <c r="AF49">
        <v>0</v>
      </c>
      <c r="AG49">
        <v>40.205311999999999</v>
      </c>
      <c r="AH49">
        <v>37.469315999999999</v>
      </c>
      <c r="AI49">
        <v>0</v>
      </c>
      <c r="AJ49">
        <v>0</v>
      </c>
      <c r="AK49">
        <v>50.962823</v>
      </c>
      <c r="AL49">
        <v>22.512588000000001</v>
      </c>
      <c r="AM49">
        <v>0</v>
      </c>
      <c r="AN49">
        <v>0.37643700000000002</v>
      </c>
      <c r="AO49">
        <v>19.935846000000002</v>
      </c>
      <c r="AP49">
        <v>11.168142</v>
      </c>
      <c r="AQ49">
        <v>14.796892</v>
      </c>
      <c r="AR49">
        <v>51.333350000000003</v>
      </c>
      <c r="AS49">
        <v>26.061904999999999</v>
      </c>
      <c r="AT49">
        <v>14.5274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66.167203999999984</v>
      </c>
      <c r="BA49">
        <f t="shared" si="1"/>
        <v>1827.0762340000001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0.32180199999999998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1.94</v>
      </c>
      <c r="BP49">
        <v>2.09</v>
      </c>
      <c r="BQ49">
        <v>0</v>
      </c>
      <c r="BR49">
        <v>0</v>
      </c>
      <c r="BS49">
        <v>1.49</v>
      </c>
      <c r="BT49">
        <v>0</v>
      </c>
      <c r="BU49">
        <v>2.8026759999999999</v>
      </c>
      <c r="BV49">
        <v>1.30593</v>
      </c>
      <c r="BW49">
        <v>0</v>
      </c>
      <c r="BX49">
        <v>4.1426460000000001</v>
      </c>
      <c r="BY49">
        <v>0.25</v>
      </c>
      <c r="BZ49">
        <v>2.5946030000000002</v>
      </c>
      <c r="CA49">
        <v>3.4248759999999998</v>
      </c>
      <c r="CB49">
        <v>1.91</v>
      </c>
      <c r="CC49">
        <v>0.55000000000000004</v>
      </c>
      <c r="CD49">
        <v>2.2000000000000002</v>
      </c>
      <c r="CE49">
        <v>0.84</v>
      </c>
      <c r="CF49">
        <v>0.09</v>
      </c>
      <c r="CG49">
        <v>3.65</v>
      </c>
      <c r="CH49">
        <v>0.202458</v>
      </c>
      <c r="CI49">
        <v>7.75</v>
      </c>
      <c r="CJ49">
        <v>1.86</v>
      </c>
      <c r="CK49">
        <v>1.73</v>
      </c>
      <c r="CL49">
        <v>5.1714779999999996</v>
      </c>
      <c r="CM49">
        <v>1.791793</v>
      </c>
      <c r="CN49">
        <v>0</v>
      </c>
      <c r="CO49">
        <v>2.91</v>
      </c>
      <c r="CP49">
        <v>0</v>
      </c>
      <c r="CQ49">
        <v>2.1783929999999998</v>
      </c>
      <c r="CR49">
        <v>3.4</v>
      </c>
      <c r="CS49">
        <v>1.9175420000000001</v>
      </c>
      <c r="CT49">
        <v>1.8665430000000001</v>
      </c>
      <c r="CU49">
        <v>1.8826080000000001</v>
      </c>
      <c r="CV49">
        <v>2.6118570000000001</v>
      </c>
      <c r="CW49">
        <v>1.2919989999999999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66.167203999999984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211.29050599999999</v>
      </c>
      <c r="L50">
        <v>247.69114099999999</v>
      </c>
      <c r="M50">
        <v>43.588884999999998</v>
      </c>
      <c r="N50">
        <v>114.42885</v>
      </c>
      <c r="O50">
        <v>119.796223</v>
      </c>
      <c r="P50">
        <v>134.95085599999999</v>
      </c>
      <c r="Q50">
        <v>0</v>
      </c>
      <c r="R50">
        <v>26.753363</v>
      </c>
      <c r="S50">
        <v>17.031683000000001</v>
      </c>
      <c r="T50">
        <v>0</v>
      </c>
      <c r="U50">
        <v>338.05208199999998</v>
      </c>
      <c r="V50">
        <v>10.761288</v>
      </c>
      <c r="W50">
        <v>38.146737999999999</v>
      </c>
      <c r="X50">
        <v>121.13583800000001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17.405892000000001</v>
      </c>
      <c r="AE50">
        <v>30.525673999999999</v>
      </c>
      <c r="AF50">
        <v>0</v>
      </c>
      <c r="AG50">
        <v>40.205311999999999</v>
      </c>
      <c r="AH50">
        <v>37.469315999999999</v>
      </c>
      <c r="AI50">
        <v>0</v>
      </c>
      <c r="AJ50">
        <v>0</v>
      </c>
      <c r="AK50">
        <v>50.962823</v>
      </c>
      <c r="AL50">
        <v>22.512588000000001</v>
      </c>
      <c r="AM50">
        <v>0</v>
      </c>
      <c r="AN50">
        <v>0.37643700000000002</v>
      </c>
      <c r="AO50">
        <v>19.935846000000002</v>
      </c>
      <c r="AP50">
        <v>11.168142</v>
      </c>
      <c r="AQ50">
        <v>14.796892</v>
      </c>
      <c r="AR50">
        <v>4.2777789999999998</v>
      </c>
      <c r="AS50">
        <v>26.061904999999999</v>
      </c>
      <c r="AT50">
        <v>14.5274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66.167203999999984</v>
      </c>
      <c r="BA50">
        <f t="shared" si="1"/>
        <v>1780.020663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0.32180199999999998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1.94</v>
      </c>
      <c r="BP50">
        <v>2.09</v>
      </c>
      <c r="BQ50">
        <v>0</v>
      </c>
      <c r="BR50">
        <v>0</v>
      </c>
      <c r="BS50">
        <v>1.49</v>
      </c>
      <c r="BT50">
        <v>0</v>
      </c>
      <c r="BU50">
        <v>2.8026759999999999</v>
      </c>
      <c r="BV50">
        <v>1.30593</v>
      </c>
      <c r="BW50">
        <v>0</v>
      </c>
      <c r="BX50">
        <v>4.1426460000000001</v>
      </c>
      <c r="BY50">
        <v>0.25</v>
      </c>
      <c r="BZ50">
        <v>2.5946030000000002</v>
      </c>
      <c r="CA50">
        <v>3.4248759999999998</v>
      </c>
      <c r="CB50">
        <v>1.91</v>
      </c>
      <c r="CC50">
        <v>0.55000000000000004</v>
      </c>
      <c r="CD50">
        <v>2.2000000000000002</v>
      </c>
      <c r="CE50">
        <v>0.84</v>
      </c>
      <c r="CF50">
        <v>0.09</v>
      </c>
      <c r="CG50">
        <v>3.65</v>
      </c>
      <c r="CH50">
        <v>0.202458</v>
      </c>
      <c r="CI50">
        <v>7.75</v>
      </c>
      <c r="CJ50">
        <v>1.86</v>
      </c>
      <c r="CK50">
        <v>1.73</v>
      </c>
      <c r="CL50">
        <v>5.1714779999999996</v>
      </c>
      <c r="CM50">
        <v>1.791793</v>
      </c>
      <c r="CN50">
        <v>0</v>
      </c>
      <c r="CO50">
        <v>2.91</v>
      </c>
      <c r="CP50">
        <v>0</v>
      </c>
      <c r="CQ50">
        <v>2.1783929999999998</v>
      </c>
      <c r="CR50">
        <v>3.4</v>
      </c>
      <c r="CS50">
        <v>1.9175420000000001</v>
      </c>
      <c r="CT50">
        <v>1.8665430000000001</v>
      </c>
      <c r="CU50">
        <v>1.8826080000000001</v>
      </c>
      <c r="CV50">
        <v>2.6118570000000001</v>
      </c>
      <c r="CW50">
        <v>1.2919989999999999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66.167203999999984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211.29050599999999</v>
      </c>
      <c r="L51">
        <v>247.69114099999999</v>
      </c>
      <c r="M51">
        <v>43.588884999999998</v>
      </c>
      <c r="N51">
        <v>114.42885</v>
      </c>
      <c r="O51">
        <v>119.796223</v>
      </c>
      <c r="P51">
        <v>134.95085599999999</v>
      </c>
      <c r="Q51">
        <v>0</v>
      </c>
      <c r="R51">
        <v>26.753363</v>
      </c>
      <c r="S51">
        <v>17.031683000000001</v>
      </c>
      <c r="T51">
        <v>0</v>
      </c>
      <c r="U51">
        <v>338.05208199999998</v>
      </c>
      <c r="V51">
        <v>10.761288</v>
      </c>
      <c r="W51">
        <v>38.146737999999999</v>
      </c>
      <c r="X51">
        <v>121.13583800000001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17.405892000000001</v>
      </c>
      <c r="AE51">
        <v>30.525673999999999</v>
      </c>
      <c r="AF51">
        <v>8.7793279999999996</v>
      </c>
      <c r="AG51">
        <v>40.205311999999999</v>
      </c>
      <c r="AH51">
        <v>23.137302999999999</v>
      </c>
      <c r="AI51">
        <v>0</v>
      </c>
      <c r="AJ51">
        <v>0</v>
      </c>
      <c r="AK51">
        <v>50.962823</v>
      </c>
      <c r="AL51">
        <v>22.512588000000001</v>
      </c>
      <c r="AM51">
        <v>0</v>
      </c>
      <c r="AN51">
        <v>0.37643700000000002</v>
      </c>
      <c r="AO51">
        <v>19.935846000000002</v>
      </c>
      <c r="AP51">
        <v>11.168142</v>
      </c>
      <c r="AQ51">
        <v>14.796892</v>
      </c>
      <c r="AR51">
        <v>4.2777789999999998</v>
      </c>
      <c r="AS51">
        <v>26.061904999999999</v>
      </c>
      <c r="AT51">
        <v>14.5274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66.089901999999981</v>
      </c>
      <c r="BA51">
        <f t="shared" si="1"/>
        <v>1774.390676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0.32180199999999998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1.94</v>
      </c>
      <c r="BP51">
        <v>2.09</v>
      </c>
      <c r="BQ51">
        <v>0</v>
      </c>
      <c r="BR51">
        <v>0</v>
      </c>
      <c r="BS51">
        <v>1.49</v>
      </c>
      <c r="BT51">
        <v>0</v>
      </c>
      <c r="BU51">
        <v>2.8026759999999999</v>
      </c>
      <c r="BV51">
        <v>1.30593</v>
      </c>
      <c r="BW51">
        <v>0</v>
      </c>
      <c r="BX51">
        <v>4.1426460000000001</v>
      </c>
      <c r="BY51">
        <v>0.25</v>
      </c>
      <c r="BZ51">
        <v>2.5946030000000002</v>
      </c>
      <c r="CA51">
        <v>3.4248759999999998</v>
      </c>
      <c r="CB51">
        <v>1.91</v>
      </c>
      <c r="CC51">
        <v>0.55000000000000004</v>
      </c>
      <c r="CD51">
        <v>2.2000000000000002</v>
      </c>
      <c r="CE51">
        <v>0.84</v>
      </c>
      <c r="CF51">
        <v>0.09</v>
      </c>
      <c r="CG51">
        <v>3.65</v>
      </c>
      <c r="CH51">
        <v>0.12515599999999999</v>
      </c>
      <c r="CI51">
        <v>7.75</v>
      </c>
      <c r="CJ51">
        <v>1.86</v>
      </c>
      <c r="CK51">
        <v>1.73</v>
      </c>
      <c r="CL51">
        <v>5.1714779999999996</v>
      </c>
      <c r="CM51">
        <v>1.791793</v>
      </c>
      <c r="CN51">
        <v>0</v>
      </c>
      <c r="CO51">
        <v>2.91</v>
      </c>
      <c r="CP51">
        <v>0</v>
      </c>
      <c r="CQ51">
        <v>2.1783929999999998</v>
      </c>
      <c r="CR51">
        <v>3.4</v>
      </c>
      <c r="CS51">
        <v>1.9175420000000001</v>
      </c>
      <c r="CT51">
        <v>1.8665430000000001</v>
      </c>
      <c r="CU51">
        <v>1.8826080000000001</v>
      </c>
      <c r="CV51">
        <v>2.6118570000000001</v>
      </c>
      <c r="CW51">
        <v>1.2919989999999999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66.089901999999981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211.29050599999999</v>
      </c>
      <c r="L52">
        <v>247.69114099999999</v>
      </c>
      <c r="M52">
        <v>43.588884999999998</v>
      </c>
      <c r="N52">
        <v>114.42885</v>
      </c>
      <c r="O52">
        <v>119.796223</v>
      </c>
      <c r="P52">
        <v>134.95085599999999</v>
      </c>
      <c r="Q52">
        <v>0</v>
      </c>
      <c r="R52">
        <v>26.753363</v>
      </c>
      <c r="S52">
        <v>17.031683000000001</v>
      </c>
      <c r="T52">
        <v>0</v>
      </c>
      <c r="U52">
        <v>338.05208199999998</v>
      </c>
      <c r="V52">
        <v>10.761288</v>
      </c>
      <c r="W52">
        <v>38.146737999999999</v>
      </c>
      <c r="X52">
        <v>121.13583800000001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17.405892000000001</v>
      </c>
      <c r="AE52">
        <v>30.525673999999999</v>
      </c>
      <c r="AF52">
        <v>8.7793279999999996</v>
      </c>
      <c r="AG52">
        <v>40.205311999999999</v>
      </c>
      <c r="AH52">
        <v>23.137302999999999</v>
      </c>
      <c r="AI52">
        <v>0</v>
      </c>
      <c r="AJ52">
        <v>0</v>
      </c>
      <c r="AK52">
        <v>50.962823</v>
      </c>
      <c r="AL52">
        <v>22.512588000000001</v>
      </c>
      <c r="AM52">
        <v>0</v>
      </c>
      <c r="AN52">
        <v>0.37643700000000002</v>
      </c>
      <c r="AO52">
        <v>19.935846000000002</v>
      </c>
      <c r="AP52">
        <v>11.168142</v>
      </c>
      <c r="AQ52">
        <v>14.796892</v>
      </c>
      <c r="AR52">
        <v>4.2777789999999998</v>
      </c>
      <c r="AS52">
        <v>5.2123809999999997</v>
      </c>
      <c r="AT52">
        <v>14.5274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66.089901999999981</v>
      </c>
      <c r="BA52">
        <f t="shared" si="1"/>
        <v>1753.541152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0.32180199999999998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1.94</v>
      </c>
      <c r="BP52">
        <v>2.09</v>
      </c>
      <c r="BQ52">
        <v>0</v>
      </c>
      <c r="BR52">
        <v>0</v>
      </c>
      <c r="BS52">
        <v>1.49</v>
      </c>
      <c r="BT52">
        <v>0</v>
      </c>
      <c r="BU52">
        <v>2.8026759999999999</v>
      </c>
      <c r="BV52">
        <v>1.30593</v>
      </c>
      <c r="BW52">
        <v>0</v>
      </c>
      <c r="BX52">
        <v>4.1426460000000001</v>
      </c>
      <c r="BY52">
        <v>0.25</v>
      </c>
      <c r="BZ52">
        <v>2.5946030000000002</v>
      </c>
      <c r="CA52">
        <v>3.4248759999999998</v>
      </c>
      <c r="CB52">
        <v>1.91</v>
      </c>
      <c r="CC52">
        <v>0.55000000000000004</v>
      </c>
      <c r="CD52">
        <v>2.2000000000000002</v>
      </c>
      <c r="CE52">
        <v>0.84</v>
      </c>
      <c r="CF52">
        <v>0.09</v>
      </c>
      <c r="CG52">
        <v>3.65</v>
      </c>
      <c r="CH52">
        <v>0.12515599999999999</v>
      </c>
      <c r="CI52">
        <v>7.75</v>
      </c>
      <c r="CJ52">
        <v>1.86</v>
      </c>
      <c r="CK52">
        <v>1.73</v>
      </c>
      <c r="CL52">
        <v>5.1714779999999996</v>
      </c>
      <c r="CM52">
        <v>1.791793</v>
      </c>
      <c r="CN52">
        <v>0</v>
      </c>
      <c r="CO52">
        <v>2.91</v>
      </c>
      <c r="CP52">
        <v>0</v>
      </c>
      <c r="CQ52">
        <v>2.1783929999999998</v>
      </c>
      <c r="CR52">
        <v>3.4</v>
      </c>
      <c r="CS52">
        <v>1.9175420000000001</v>
      </c>
      <c r="CT52">
        <v>1.8665430000000001</v>
      </c>
      <c r="CU52">
        <v>1.8826080000000001</v>
      </c>
      <c r="CV52">
        <v>2.6118570000000001</v>
      </c>
      <c r="CW52">
        <v>1.2919989999999999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66.089901999999981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211.29050599999999</v>
      </c>
      <c r="L53">
        <v>247.69114099999999</v>
      </c>
      <c r="M53">
        <v>43.588884999999998</v>
      </c>
      <c r="N53">
        <v>114.42885</v>
      </c>
      <c r="O53">
        <v>119.796223</v>
      </c>
      <c r="P53">
        <v>134.95085599999999</v>
      </c>
      <c r="Q53">
        <v>0</v>
      </c>
      <c r="R53">
        <v>26.753363</v>
      </c>
      <c r="S53">
        <v>17.031683000000001</v>
      </c>
      <c r="T53">
        <v>0</v>
      </c>
      <c r="U53">
        <v>338.05208199999998</v>
      </c>
      <c r="V53">
        <v>10.761288</v>
      </c>
      <c r="W53">
        <v>38.146737999999999</v>
      </c>
      <c r="X53">
        <v>121.13583800000001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17.405892000000001</v>
      </c>
      <c r="AE53">
        <v>30.525673999999999</v>
      </c>
      <c r="AF53">
        <v>8.7793279999999996</v>
      </c>
      <c r="AG53">
        <v>40.205311999999999</v>
      </c>
      <c r="AH53">
        <v>23.137302999999999</v>
      </c>
      <c r="AI53">
        <v>0</v>
      </c>
      <c r="AJ53">
        <v>0</v>
      </c>
      <c r="AK53">
        <v>50.962823</v>
      </c>
      <c r="AL53">
        <v>22.512588000000001</v>
      </c>
      <c r="AM53">
        <v>0</v>
      </c>
      <c r="AN53">
        <v>0.37643700000000002</v>
      </c>
      <c r="AO53">
        <v>19.935846000000002</v>
      </c>
      <c r="AP53">
        <v>11.168142</v>
      </c>
      <c r="AQ53">
        <v>14.796892</v>
      </c>
      <c r="AR53">
        <v>4.2777789999999998</v>
      </c>
      <c r="AS53">
        <v>5.2123809999999997</v>
      </c>
      <c r="AT53">
        <v>14.5274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66.089901999999981</v>
      </c>
      <c r="BA53">
        <f t="shared" si="1"/>
        <v>1753.541152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0.32180199999999998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1.94</v>
      </c>
      <c r="BP53">
        <v>2.09</v>
      </c>
      <c r="BQ53">
        <v>0</v>
      </c>
      <c r="BR53">
        <v>0</v>
      </c>
      <c r="BS53">
        <v>1.49</v>
      </c>
      <c r="BT53">
        <v>0</v>
      </c>
      <c r="BU53">
        <v>2.8026759999999999</v>
      </c>
      <c r="BV53">
        <v>1.30593</v>
      </c>
      <c r="BW53">
        <v>0</v>
      </c>
      <c r="BX53">
        <v>4.1426460000000001</v>
      </c>
      <c r="BY53">
        <v>0.25</v>
      </c>
      <c r="BZ53">
        <v>2.5946030000000002</v>
      </c>
      <c r="CA53">
        <v>3.4248759999999998</v>
      </c>
      <c r="CB53">
        <v>1.91</v>
      </c>
      <c r="CC53">
        <v>0.55000000000000004</v>
      </c>
      <c r="CD53">
        <v>2.2000000000000002</v>
      </c>
      <c r="CE53">
        <v>0.84</v>
      </c>
      <c r="CF53">
        <v>0.09</v>
      </c>
      <c r="CG53">
        <v>3.65</v>
      </c>
      <c r="CH53">
        <v>0.12515599999999999</v>
      </c>
      <c r="CI53">
        <v>7.75</v>
      </c>
      <c r="CJ53">
        <v>1.86</v>
      </c>
      <c r="CK53">
        <v>1.73</v>
      </c>
      <c r="CL53">
        <v>5.1714779999999996</v>
      </c>
      <c r="CM53">
        <v>1.791793</v>
      </c>
      <c r="CN53">
        <v>0</v>
      </c>
      <c r="CO53">
        <v>2.91</v>
      </c>
      <c r="CP53">
        <v>0</v>
      </c>
      <c r="CQ53">
        <v>2.1783929999999998</v>
      </c>
      <c r="CR53">
        <v>3.4</v>
      </c>
      <c r="CS53">
        <v>1.9175420000000001</v>
      </c>
      <c r="CT53">
        <v>1.8665430000000001</v>
      </c>
      <c r="CU53">
        <v>1.8826080000000001</v>
      </c>
      <c r="CV53">
        <v>2.6118570000000001</v>
      </c>
      <c r="CW53">
        <v>1.2919989999999999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66.089901999999981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211.29050599999999</v>
      </c>
      <c r="L54">
        <v>247.69114099999999</v>
      </c>
      <c r="M54">
        <v>43.588884999999998</v>
      </c>
      <c r="N54">
        <v>114.42885</v>
      </c>
      <c r="O54">
        <v>119.796223</v>
      </c>
      <c r="P54">
        <v>134.95085599999999</v>
      </c>
      <c r="Q54">
        <v>0</v>
      </c>
      <c r="R54">
        <v>26.753363</v>
      </c>
      <c r="S54">
        <v>17.031683000000001</v>
      </c>
      <c r="T54">
        <v>0</v>
      </c>
      <c r="U54">
        <v>338.05208199999998</v>
      </c>
      <c r="V54">
        <v>10.761288</v>
      </c>
      <c r="W54">
        <v>38.146737999999999</v>
      </c>
      <c r="X54">
        <v>121.13583800000001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17.405892000000001</v>
      </c>
      <c r="AE54">
        <v>15.262836999999999</v>
      </c>
      <c r="AF54">
        <v>8.7793279999999996</v>
      </c>
      <c r="AG54">
        <v>40.205311999999999</v>
      </c>
      <c r="AH54">
        <v>18.734658</v>
      </c>
      <c r="AI54">
        <v>0</v>
      </c>
      <c r="AJ54">
        <v>0</v>
      </c>
      <c r="AK54">
        <v>50.962823</v>
      </c>
      <c r="AL54">
        <v>22.512588000000001</v>
      </c>
      <c r="AM54">
        <v>0</v>
      </c>
      <c r="AN54">
        <v>0.37643700000000002</v>
      </c>
      <c r="AO54">
        <v>19.935846000000002</v>
      </c>
      <c r="AP54">
        <v>11.168142</v>
      </c>
      <c r="AQ54">
        <v>14.796892</v>
      </c>
      <c r="AR54">
        <v>4.2777789999999998</v>
      </c>
      <c r="AS54">
        <v>5.2123809999999997</v>
      </c>
      <c r="AT54">
        <v>14.5274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65.995974999999987</v>
      </c>
      <c r="BA54">
        <f t="shared" si="1"/>
        <v>1733.7817430000002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0.32180199999999998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1.94</v>
      </c>
      <c r="BP54">
        <v>2.09</v>
      </c>
      <c r="BQ54">
        <v>0</v>
      </c>
      <c r="BR54">
        <v>0</v>
      </c>
      <c r="BS54">
        <v>1.49</v>
      </c>
      <c r="BT54">
        <v>0</v>
      </c>
      <c r="BU54">
        <v>2.8026759999999999</v>
      </c>
      <c r="BV54">
        <v>1.30593</v>
      </c>
      <c r="BW54">
        <v>0</v>
      </c>
      <c r="BX54">
        <v>4.1426460000000001</v>
      </c>
      <c r="BY54">
        <v>0.25</v>
      </c>
      <c r="BZ54">
        <v>2.5946030000000002</v>
      </c>
      <c r="CA54">
        <v>3.4248759999999998</v>
      </c>
      <c r="CB54">
        <v>1.91</v>
      </c>
      <c r="CC54">
        <v>0.53</v>
      </c>
      <c r="CD54">
        <v>2.15</v>
      </c>
      <c r="CE54">
        <v>0.84</v>
      </c>
      <c r="CF54">
        <v>0.09</v>
      </c>
      <c r="CG54">
        <v>3.65</v>
      </c>
      <c r="CH54">
        <v>0.101229</v>
      </c>
      <c r="CI54">
        <v>7.75</v>
      </c>
      <c r="CJ54">
        <v>1.86</v>
      </c>
      <c r="CK54">
        <v>1.73</v>
      </c>
      <c r="CL54">
        <v>5.1714779999999996</v>
      </c>
      <c r="CM54">
        <v>1.791793</v>
      </c>
      <c r="CN54">
        <v>0</v>
      </c>
      <c r="CO54">
        <v>2.91</v>
      </c>
      <c r="CP54">
        <v>0</v>
      </c>
      <c r="CQ54">
        <v>2.1783929999999998</v>
      </c>
      <c r="CR54">
        <v>3.4</v>
      </c>
      <c r="CS54">
        <v>1.9175420000000001</v>
      </c>
      <c r="CT54">
        <v>1.8665430000000001</v>
      </c>
      <c r="CU54">
        <v>1.8826080000000001</v>
      </c>
      <c r="CV54">
        <v>2.6118570000000001</v>
      </c>
      <c r="CW54">
        <v>1.2919989999999999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65.995974999999987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211.29050599999999</v>
      </c>
      <c r="L55">
        <v>247.69114099999999</v>
      </c>
      <c r="M55">
        <v>43.588884999999998</v>
      </c>
      <c r="N55">
        <v>114.42885</v>
      </c>
      <c r="O55">
        <v>119.796223</v>
      </c>
      <c r="P55">
        <v>134.95085599999999</v>
      </c>
      <c r="Q55">
        <v>0</v>
      </c>
      <c r="R55">
        <v>26.753363</v>
      </c>
      <c r="S55">
        <v>17.031683000000001</v>
      </c>
      <c r="T55">
        <v>0</v>
      </c>
      <c r="U55">
        <v>338.05208199999998</v>
      </c>
      <c r="V55">
        <v>10.761288</v>
      </c>
      <c r="W55">
        <v>37.081167999999998</v>
      </c>
      <c r="X55">
        <v>121.959233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17.405892000000001</v>
      </c>
      <c r="AE55">
        <v>15.262836999999999</v>
      </c>
      <c r="AF55">
        <v>8.7793279999999996</v>
      </c>
      <c r="AG55">
        <v>40.205311999999999</v>
      </c>
      <c r="AH55">
        <v>18.734658</v>
      </c>
      <c r="AI55">
        <v>0</v>
      </c>
      <c r="AJ55">
        <v>0</v>
      </c>
      <c r="AK55">
        <v>50.962823</v>
      </c>
      <c r="AL55">
        <v>11.256294</v>
      </c>
      <c r="AM55">
        <v>0</v>
      </c>
      <c r="AN55">
        <v>0.37643700000000002</v>
      </c>
      <c r="AO55">
        <v>19.366250000000001</v>
      </c>
      <c r="AP55">
        <v>11.168142</v>
      </c>
      <c r="AQ55">
        <v>14.796892</v>
      </c>
      <c r="AR55">
        <v>4.2777789999999998</v>
      </c>
      <c r="AS55">
        <v>5.2123809999999997</v>
      </c>
      <c r="AT55">
        <v>14.5274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65.995974999999987</v>
      </c>
      <c r="BA55">
        <f t="shared" si="1"/>
        <v>1721.7136780000003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0.32180199999999998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1.94</v>
      </c>
      <c r="BP55">
        <v>2.09</v>
      </c>
      <c r="BQ55">
        <v>0</v>
      </c>
      <c r="BR55">
        <v>0</v>
      </c>
      <c r="BS55">
        <v>1.49</v>
      </c>
      <c r="BT55">
        <v>0</v>
      </c>
      <c r="BU55">
        <v>2.8026759999999999</v>
      </c>
      <c r="BV55">
        <v>1.30593</v>
      </c>
      <c r="BW55">
        <v>0</v>
      </c>
      <c r="BX55">
        <v>4.1426460000000001</v>
      </c>
      <c r="BY55">
        <v>0.25</v>
      </c>
      <c r="BZ55">
        <v>2.5946030000000002</v>
      </c>
      <c r="CA55">
        <v>3.4248759999999998</v>
      </c>
      <c r="CB55">
        <v>1.91</v>
      </c>
      <c r="CC55">
        <v>0.53</v>
      </c>
      <c r="CD55">
        <v>2.15</v>
      </c>
      <c r="CE55">
        <v>0.84</v>
      </c>
      <c r="CF55">
        <v>0.09</v>
      </c>
      <c r="CG55">
        <v>3.65</v>
      </c>
      <c r="CH55">
        <v>0.101229</v>
      </c>
      <c r="CI55">
        <v>7.75</v>
      </c>
      <c r="CJ55">
        <v>1.86</v>
      </c>
      <c r="CK55">
        <v>1.73</v>
      </c>
      <c r="CL55">
        <v>5.1714779999999996</v>
      </c>
      <c r="CM55">
        <v>1.791793</v>
      </c>
      <c r="CN55">
        <v>0</v>
      </c>
      <c r="CO55">
        <v>2.91</v>
      </c>
      <c r="CP55">
        <v>0</v>
      </c>
      <c r="CQ55">
        <v>2.1783929999999998</v>
      </c>
      <c r="CR55">
        <v>3.4</v>
      </c>
      <c r="CS55">
        <v>1.9175420000000001</v>
      </c>
      <c r="CT55">
        <v>1.8665430000000001</v>
      </c>
      <c r="CU55">
        <v>1.8826080000000001</v>
      </c>
      <c r="CV55">
        <v>2.6118570000000001</v>
      </c>
      <c r="CW55">
        <v>1.2919989999999999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65.995974999999987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211.29050599999999</v>
      </c>
      <c r="L56">
        <v>247.69114099999999</v>
      </c>
      <c r="M56">
        <v>43.588884999999998</v>
      </c>
      <c r="N56">
        <v>114.42885</v>
      </c>
      <c r="O56">
        <v>119.796223</v>
      </c>
      <c r="P56">
        <v>134.95085599999999</v>
      </c>
      <c r="Q56">
        <v>0</v>
      </c>
      <c r="R56">
        <v>26.753363</v>
      </c>
      <c r="S56">
        <v>17.031683000000001</v>
      </c>
      <c r="T56">
        <v>0</v>
      </c>
      <c r="U56">
        <v>338.05208199999998</v>
      </c>
      <c r="V56">
        <v>10.761288</v>
      </c>
      <c r="W56">
        <v>37.081167999999998</v>
      </c>
      <c r="X56">
        <v>121.959233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17.405892000000001</v>
      </c>
      <c r="AE56">
        <v>15.262836999999999</v>
      </c>
      <c r="AF56">
        <v>8.7793279999999996</v>
      </c>
      <c r="AG56">
        <v>40.205311999999999</v>
      </c>
      <c r="AH56">
        <v>18.734658</v>
      </c>
      <c r="AI56">
        <v>0</v>
      </c>
      <c r="AJ56">
        <v>0</v>
      </c>
      <c r="AK56">
        <v>50.962823</v>
      </c>
      <c r="AL56">
        <v>11.256294</v>
      </c>
      <c r="AM56">
        <v>0</v>
      </c>
      <c r="AN56">
        <v>0.37643700000000002</v>
      </c>
      <c r="AO56">
        <v>19.366250000000001</v>
      </c>
      <c r="AP56">
        <v>11.168142</v>
      </c>
      <c r="AQ56">
        <v>14.796892</v>
      </c>
      <c r="AR56">
        <v>4.2777789999999998</v>
      </c>
      <c r="AS56">
        <v>5.2123809999999997</v>
      </c>
      <c r="AT56">
        <v>14.5274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65.995974999999987</v>
      </c>
      <c r="BA56">
        <f t="shared" si="1"/>
        <v>1721.7136780000003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0.32180199999999998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1.94</v>
      </c>
      <c r="BP56">
        <v>2.09</v>
      </c>
      <c r="BQ56">
        <v>0</v>
      </c>
      <c r="BR56">
        <v>0</v>
      </c>
      <c r="BS56">
        <v>1.49</v>
      </c>
      <c r="BT56">
        <v>0</v>
      </c>
      <c r="BU56">
        <v>2.8026759999999999</v>
      </c>
      <c r="BV56">
        <v>1.30593</v>
      </c>
      <c r="BW56">
        <v>0</v>
      </c>
      <c r="BX56">
        <v>4.1426460000000001</v>
      </c>
      <c r="BY56">
        <v>0.25</v>
      </c>
      <c r="BZ56">
        <v>2.5946030000000002</v>
      </c>
      <c r="CA56">
        <v>3.4248759999999998</v>
      </c>
      <c r="CB56">
        <v>1.91</v>
      </c>
      <c r="CC56">
        <v>0.53</v>
      </c>
      <c r="CD56">
        <v>2.15</v>
      </c>
      <c r="CE56">
        <v>0.84</v>
      </c>
      <c r="CF56">
        <v>0.09</v>
      </c>
      <c r="CG56">
        <v>3.65</v>
      </c>
      <c r="CH56">
        <v>0.101229</v>
      </c>
      <c r="CI56">
        <v>7.75</v>
      </c>
      <c r="CJ56">
        <v>1.86</v>
      </c>
      <c r="CK56">
        <v>1.73</v>
      </c>
      <c r="CL56">
        <v>5.1714779999999996</v>
      </c>
      <c r="CM56">
        <v>1.791793</v>
      </c>
      <c r="CN56">
        <v>0</v>
      </c>
      <c r="CO56">
        <v>2.91</v>
      </c>
      <c r="CP56">
        <v>0</v>
      </c>
      <c r="CQ56">
        <v>2.1783929999999998</v>
      </c>
      <c r="CR56">
        <v>3.4</v>
      </c>
      <c r="CS56">
        <v>1.9175420000000001</v>
      </c>
      <c r="CT56">
        <v>1.8665430000000001</v>
      </c>
      <c r="CU56">
        <v>1.8826080000000001</v>
      </c>
      <c r="CV56">
        <v>2.6118570000000001</v>
      </c>
      <c r="CW56">
        <v>1.2919989999999999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65.995974999999987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211.29050599999999</v>
      </c>
      <c r="L57">
        <v>247.69114099999999</v>
      </c>
      <c r="M57">
        <v>43.588884999999998</v>
      </c>
      <c r="N57">
        <v>114.42885</v>
      </c>
      <c r="O57">
        <v>119.796223</v>
      </c>
      <c r="P57">
        <v>134.95085599999999</v>
      </c>
      <c r="Q57">
        <v>0</v>
      </c>
      <c r="R57">
        <v>26.753363</v>
      </c>
      <c r="S57">
        <v>17.031683000000001</v>
      </c>
      <c r="T57">
        <v>0</v>
      </c>
      <c r="U57">
        <v>338.05208199999998</v>
      </c>
      <c r="V57">
        <v>10.761288</v>
      </c>
      <c r="W57">
        <v>37.081167999999998</v>
      </c>
      <c r="X57">
        <v>121.959233</v>
      </c>
      <c r="Y57">
        <v>0</v>
      </c>
      <c r="Z57">
        <v>0</v>
      </c>
      <c r="AA57">
        <v>0</v>
      </c>
      <c r="AB57">
        <v>0</v>
      </c>
      <c r="AC57">
        <v>9.5957869999999996</v>
      </c>
      <c r="AD57">
        <v>17.405892000000001</v>
      </c>
      <c r="AE57">
        <v>15.262836999999999</v>
      </c>
      <c r="AF57">
        <v>8.7793279999999996</v>
      </c>
      <c r="AG57">
        <v>40.205311999999999</v>
      </c>
      <c r="AH57">
        <v>23.137302999999999</v>
      </c>
      <c r="AI57">
        <v>0</v>
      </c>
      <c r="AJ57">
        <v>0</v>
      </c>
      <c r="AK57">
        <v>50.962823</v>
      </c>
      <c r="AL57">
        <v>11.256294</v>
      </c>
      <c r="AM57">
        <v>0</v>
      </c>
      <c r="AN57">
        <v>0.37643700000000002</v>
      </c>
      <c r="AO57">
        <v>19.366250000000001</v>
      </c>
      <c r="AP57">
        <v>11.168142</v>
      </c>
      <c r="AQ57">
        <v>14.796892</v>
      </c>
      <c r="AR57">
        <v>4.2777789999999998</v>
      </c>
      <c r="AS57">
        <v>5.2123809999999997</v>
      </c>
      <c r="AT57">
        <v>14.5274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66.019901999999988</v>
      </c>
      <c r="BA57">
        <f t="shared" si="1"/>
        <v>1735.7360370000001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0.32180199999999998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1.94</v>
      </c>
      <c r="BP57">
        <v>2.09</v>
      </c>
      <c r="BQ57">
        <v>0</v>
      </c>
      <c r="BR57">
        <v>0</v>
      </c>
      <c r="BS57">
        <v>1.49</v>
      </c>
      <c r="BT57">
        <v>0</v>
      </c>
      <c r="BU57">
        <v>2.8026759999999999</v>
      </c>
      <c r="BV57">
        <v>1.30593</v>
      </c>
      <c r="BW57">
        <v>0</v>
      </c>
      <c r="BX57">
        <v>4.1426460000000001</v>
      </c>
      <c r="BY57">
        <v>0.25</v>
      </c>
      <c r="BZ57">
        <v>2.5946030000000002</v>
      </c>
      <c r="CA57">
        <v>3.4248759999999998</v>
      </c>
      <c r="CB57">
        <v>1.91</v>
      </c>
      <c r="CC57">
        <v>0.53</v>
      </c>
      <c r="CD57">
        <v>2.15</v>
      </c>
      <c r="CE57">
        <v>0.84</v>
      </c>
      <c r="CF57">
        <v>0.09</v>
      </c>
      <c r="CG57">
        <v>3.65</v>
      </c>
      <c r="CH57">
        <v>0.12515599999999999</v>
      </c>
      <c r="CI57">
        <v>7.75</v>
      </c>
      <c r="CJ57">
        <v>1.86</v>
      </c>
      <c r="CK57">
        <v>1.73</v>
      </c>
      <c r="CL57">
        <v>5.1714779999999996</v>
      </c>
      <c r="CM57">
        <v>1.791793</v>
      </c>
      <c r="CN57">
        <v>0</v>
      </c>
      <c r="CO57">
        <v>2.91</v>
      </c>
      <c r="CP57">
        <v>0</v>
      </c>
      <c r="CQ57">
        <v>2.1783929999999998</v>
      </c>
      <c r="CR57">
        <v>3.4</v>
      </c>
      <c r="CS57">
        <v>1.9175420000000001</v>
      </c>
      <c r="CT57">
        <v>1.8665430000000001</v>
      </c>
      <c r="CU57">
        <v>1.8826080000000001</v>
      </c>
      <c r="CV57">
        <v>2.6118570000000001</v>
      </c>
      <c r="CW57">
        <v>1.2919989999999999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66.019901999999988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211.29050599999999</v>
      </c>
      <c r="L58">
        <v>247.69114099999999</v>
      </c>
      <c r="M58">
        <v>43.588884999999998</v>
      </c>
      <c r="N58">
        <v>114.42885</v>
      </c>
      <c r="O58">
        <v>119.796223</v>
      </c>
      <c r="P58">
        <v>134.95085599999999</v>
      </c>
      <c r="Q58">
        <v>0</v>
      </c>
      <c r="R58">
        <v>26.753363</v>
      </c>
      <c r="S58">
        <v>17.031683000000001</v>
      </c>
      <c r="T58">
        <v>0</v>
      </c>
      <c r="U58">
        <v>338.05208199999998</v>
      </c>
      <c r="V58">
        <v>10.761288</v>
      </c>
      <c r="W58">
        <v>37.081167999999998</v>
      </c>
      <c r="X58">
        <v>121.959233</v>
      </c>
      <c r="Y58">
        <v>0</v>
      </c>
      <c r="Z58">
        <v>0</v>
      </c>
      <c r="AA58">
        <v>0</v>
      </c>
      <c r="AB58">
        <v>0</v>
      </c>
      <c r="AC58">
        <v>9.5957869999999996</v>
      </c>
      <c r="AD58">
        <v>17.405892000000001</v>
      </c>
      <c r="AE58">
        <v>15.262836999999999</v>
      </c>
      <c r="AF58">
        <v>8.7793279999999996</v>
      </c>
      <c r="AG58">
        <v>40.205311999999999</v>
      </c>
      <c r="AH58">
        <v>23.137302999999999</v>
      </c>
      <c r="AI58">
        <v>0</v>
      </c>
      <c r="AJ58">
        <v>0</v>
      </c>
      <c r="AK58">
        <v>50.962823</v>
      </c>
      <c r="AL58">
        <v>11.256294</v>
      </c>
      <c r="AM58">
        <v>0</v>
      </c>
      <c r="AN58">
        <v>0.37643700000000002</v>
      </c>
      <c r="AO58">
        <v>19.366250000000001</v>
      </c>
      <c r="AP58">
        <v>11.168142</v>
      </c>
      <c r="AQ58">
        <v>14.796892</v>
      </c>
      <c r="AR58">
        <v>4.2777789999999998</v>
      </c>
      <c r="AS58">
        <v>5.2123809999999997</v>
      </c>
      <c r="AT58">
        <v>13.741256999999999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66.019901999999988</v>
      </c>
      <c r="BA58">
        <f t="shared" si="1"/>
        <v>1734.9498940000001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0.32180199999999998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1.94</v>
      </c>
      <c r="BP58">
        <v>2.09</v>
      </c>
      <c r="BQ58">
        <v>0</v>
      </c>
      <c r="BR58">
        <v>0</v>
      </c>
      <c r="BS58">
        <v>1.49</v>
      </c>
      <c r="BT58">
        <v>0</v>
      </c>
      <c r="BU58">
        <v>2.8026759999999999</v>
      </c>
      <c r="BV58">
        <v>1.30593</v>
      </c>
      <c r="BW58">
        <v>0</v>
      </c>
      <c r="BX58">
        <v>4.1426460000000001</v>
      </c>
      <c r="BY58">
        <v>0.25</v>
      </c>
      <c r="BZ58">
        <v>2.5946030000000002</v>
      </c>
      <c r="CA58">
        <v>3.4248759999999998</v>
      </c>
      <c r="CB58">
        <v>1.91</v>
      </c>
      <c r="CC58">
        <v>0.53</v>
      </c>
      <c r="CD58">
        <v>2.15</v>
      </c>
      <c r="CE58">
        <v>0.84</v>
      </c>
      <c r="CF58">
        <v>0.09</v>
      </c>
      <c r="CG58">
        <v>3.65</v>
      </c>
      <c r="CH58">
        <v>0.12515599999999999</v>
      </c>
      <c r="CI58">
        <v>7.75</v>
      </c>
      <c r="CJ58">
        <v>1.86</v>
      </c>
      <c r="CK58">
        <v>1.73</v>
      </c>
      <c r="CL58">
        <v>5.1714779999999996</v>
      </c>
      <c r="CM58">
        <v>1.791793</v>
      </c>
      <c r="CN58">
        <v>0</v>
      </c>
      <c r="CO58">
        <v>2.91</v>
      </c>
      <c r="CP58">
        <v>0</v>
      </c>
      <c r="CQ58">
        <v>2.1783929999999998</v>
      </c>
      <c r="CR58">
        <v>3.4</v>
      </c>
      <c r="CS58">
        <v>1.9175420000000001</v>
      </c>
      <c r="CT58">
        <v>1.8665430000000001</v>
      </c>
      <c r="CU58">
        <v>1.8826080000000001</v>
      </c>
      <c r="CV58">
        <v>2.6118570000000001</v>
      </c>
      <c r="CW58">
        <v>1.2919989999999999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66.019901999999988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211.29050599999999</v>
      </c>
      <c r="L59">
        <v>247.69114099999999</v>
      </c>
      <c r="M59">
        <v>43.588884999999998</v>
      </c>
      <c r="N59">
        <v>114.42885</v>
      </c>
      <c r="O59">
        <v>119.796223</v>
      </c>
      <c r="P59">
        <v>134.95085599999999</v>
      </c>
      <c r="Q59">
        <v>0</v>
      </c>
      <c r="R59">
        <v>26.753363</v>
      </c>
      <c r="S59">
        <v>17.031683000000001</v>
      </c>
      <c r="T59">
        <v>0</v>
      </c>
      <c r="U59">
        <v>338.05208199999998</v>
      </c>
      <c r="V59">
        <v>10.761288</v>
      </c>
      <c r="W59">
        <v>37.081167999999998</v>
      </c>
      <c r="X59">
        <v>121.959233</v>
      </c>
      <c r="Y59">
        <v>0</v>
      </c>
      <c r="Z59">
        <v>0</v>
      </c>
      <c r="AA59">
        <v>0</v>
      </c>
      <c r="AB59">
        <v>13.005765999999999</v>
      </c>
      <c r="AC59">
        <v>9.5957869999999996</v>
      </c>
      <c r="AD59">
        <v>17.405892000000001</v>
      </c>
      <c r="AE59">
        <v>15.262836999999999</v>
      </c>
      <c r="AF59">
        <v>8.7793279999999996</v>
      </c>
      <c r="AG59">
        <v>40.205311999999999</v>
      </c>
      <c r="AH59">
        <v>23.137302999999999</v>
      </c>
      <c r="AI59">
        <v>0</v>
      </c>
      <c r="AJ59">
        <v>0</v>
      </c>
      <c r="AK59">
        <v>50.962823</v>
      </c>
      <c r="AL59">
        <v>11.256294</v>
      </c>
      <c r="AM59">
        <v>0</v>
      </c>
      <c r="AN59">
        <v>0.37643700000000002</v>
      </c>
      <c r="AO59">
        <v>19.366250000000001</v>
      </c>
      <c r="AP59">
        <v>11.168142</v>
      </c>
      <c r="AQ59">
        <v>14.796892</v>
      </c>
      <c r="AR59">
        <v>4.2777789999999998</v>
      </c>
      <c r="AS59">
        <v>5.2123809999999997</v>
      </c>
      <c r="AT59">
        <v>14.5274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66.019901999999988</v>
      </c>
      <c r="BA59">
        <f t="shared" si="1"/>
        <v>1748.7418030000001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0.32180199999999998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1.94</v>
      </c>
      <c r="BP59">
        <v>2.09</v>
      </c>
      <c r="BQ59">
        <v>0</v>
      </c>
      <c r="BR59">
        <v>0</v>
      </c>
      <c r="BS59">
        <v>1.49</v>
      </c>
      <c r="BT59">
        <v>0</v>
      </c>
      <c r="BU59">
        <v>2.8026759999999999</v>
      </c>
      <c r="BV59">
        <v>1.30593</v>
      </c>
      <c r="BW59">
        <v>0</v>
      </c>
      <c r="BX59">
        <v>4.1426460000000001</v>
      </c>
      <c r="BY59">
        <v>0.25</v>
      </c>
      <c r="BZ59">
        <v>2.5946030000000002</v>
      </c>
      <c r="CA59">
        <v>3.4248759999999998</v>
      </c>
      <c r="CB59">
        <v>1.91</v>
      </c>
      <c r="CC59">
        <v>0.53</v>
      </c>
      <c r="CD59">
        <v>2.15</v>
      </c>
      <c r="CE59">
        <v>0.84</v>
      </c>
      <c r="CF59">
        <v>0.09</v>
      </c>
      <c r="CG59">
        <v>3.65</v>
      </c>
      <c r="CH59">
        <v>0.12515599999999999</v>
      </c>
      <c r="CI59">
        <v>7.75</v>
      </c>
      <c r="CJ59">
        <v>1.86</v>
      </c>
      <c r="CK59">
        <v>1.73</v>
      </c>
      <c r="CL59">
        <v>5.1714779999999996</v>
      </c>
      <c r="CM59">
        <v>1.791793</v>
      </c>
      <c r="CN59">
        <v>0</v>
      </c>
      <c r="CO59">
        <v>2.91</v>
      </c>
      <c r="CP59">
        <v>0</v>
      </c>
      <c r="CQ59">
        <v>2.1783929999999998</v>
      </c>
      <c r="CR59">
        <v>3.4</v>
      </c>
      <c r="CS59">
        <v>1.9175420000000001</v>
      </c>
      <c r="CT59">
        <v>1.8665430000000001</v>
      </c>
      <c r="CU59">
        <v>1.8826080000000001</v>
      </c>
      <c r="CV59">
        <v>2.6118570000000001</v>
      </c>
      <c r="CW59">
        <v>1.2919989999999999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66.019901999999988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211.29050599999999</v>
      </c>
      <c r="L60">
        <v>247.69114099999999</v>
      </c>
      <c r="M60">
        <v>43.588884999999998</v>
      </c>
      <c r="N60">
        <v>114.42885</v>
      </c>
      <c r="O60">
        <v>119.796223</v>
      </c>
      <c r="P60">
        <v>134.95085599999999</v>
      </c>
      <c r="Q60">
        <v>0</v>
      </c>
      <c r="R60">
        <v>26.753363</v>
      </c>
      <c r="S60">
        <v>17.031683000000001</v>
      </c>
      <c r="T60">
        <v>0</v>
      </c>
      <c r="U60">
        <v>338.05208199999998</v>
      </c>
      <c r="V60">
        <v>10.761288</v>
      </c>
      <c r="W60">
        <v>37.081167999999998</v>
      </c>
      <c r="X60">
        <v>121.959233</v>
      </c>
      <c r="Y60">
        <v>0</v>
      </c>
      <c r="Z60">
        <v>0</v>
      </c>
      <c r="AA60">
        <v>0</v>
      </c>
      <c r="AB60">
        <v>13.005765999999999</v>
      </c>
      <c r="AC60">
        <v>9.5957869999999996</v>
      </c>
      <c r="AD60">
        <v>17.405892000000001</v>
      </c>
      <c r="AE60">
        <v>15.262836999999999</v>
      </c>
      <c r="AF60">
        <v>8.7793279999999996</v>
      </c>
      <c r="AG60">
        <v>40.205311999999999</v>
      </c>
      <c r="AH60">
        <v>37.469315999999999</v>
      </c>
      <c r="AI60">
        <v>0</v>
      </c>
      <c r="AJ60">
        <v>0</v>
      </c>
      <c r="AK60">
        <v>50.962823</v>
      </c>
      <c r="AL60">
        <v>11.256294</v>
      </c>
      <c r="AM60">
        <v>0</v>
      </c>
      <c r="AN60">
        <v>0.37643700000000002</v>
      </c>
      <c r="AO60">
        <v>19.366250000000001</v>
      </c>
      <c r="AP60">
        <v>11.168142</v>
      </c>
      <c r="AQ60">
        <v>14.796892</v>
      </c>
      <c r="AR60">
        <v>4.2777789999999998</v>
      </c>
      <c r="AS60">
        <v>5.2123809999999997</v>
      </c>
      <c r="AT60">
        <v>14.5274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66.097203999999977</v>
      </c>
      <c r="BA60">
        <f t="shared" si="1"/>
        <v>1763.151118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0.32180199999999998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1.94</v>
      </c>
      <c r="BP60">
        <v>2.09</v>
      </c>
      <c r="BQ60">
        <v>0</v>
      </c>
      <c r="BR60">
        <v>0</v>
      </c>
      <c r="BS60">
        <v>1.49</v>
      </c>
      <c r="BT60">
        <v>0</v>
      </c>
      <c r="BU60">
        <v>2.8026759999999999</v>
      </c>
      <c r="BV60">
        <v>1.30593</v>
      </c>
      <c r="BW60">
        <v>0</v>
      </c>
      <c r="BX60">
        <v>4.1426460000000001</v>
      </c>
      <c r="BY60">
        <v>0.25</v>
      </c>
      <c r="BZ60">
        <v>2.5946030000000002</v>
      </c>
      <c r="CA60">
        <v>3.4248759999999998</v>
      </c>
      <c r="CB60">
        <v>1.91</v>
      </c>
      <c r="CC60">
        <v>0.53</v>
      </c>
      <c r="CD60">
        <v>2.15</v>
      </c>
      <c r="CE60">
        <v>0.84</v>
      </c>
      <c r="CF60">
        <v>0.09</v>
      </c>
      <c r="CG60">
        <v>3.65</v>
      </c>
      <c r="CH60">
        <v>0.202458</v>
      </c>
      <c r="CI60">
        <v>7.75</v>
      </c>
      <c r="CJ60">
        <v>1.86</v>
      </c>
      <c r="CK60">
        <v>1.73</v>
      </c>
      <c r="CL60">
        <v>5.1714779999999996</v>
      </c>
      <c r="CM60">
        <v>1.791793</v>
      </c>
      <c r="CN60">
        <v>0</v>
      </c>
      <c r="CO60">
        <v>2.91</v>
      </c>
      <c r="CP60">
        <v>0</v>
      </c>
      <c r="CQ60">
        <v>2.1783929999999998</v>
      </c>
      <c r="CR60">
        <v>3.4</v>
      </c>
      <c r="CS60">
        <v>1.9175420000000001</v>
      </c>
      <c r="CT60">
        <v>1.8665430000000001</v>
      </c>
      <c r="CU60">
        <v>1.8826080000000001</v>
      </c>
      <c r="CV60">
        <v>2.6118570000000001</v>
      </c>
      <c r="CW60">
        <v>1.2919989999999999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66.097203999999977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211.29050599999999</v>
      </c>
      <c r="L61">
        <v>247.69114099999999</v>
      </c>
      <c r="M61">
        <v>43.588884999999998</v>
      </c>
      <c r="N61">
        <v>114.42885</v>
      </c>
      <c r="O61">
        <v>119.796223</v>
      </c>
      <c r="P61">
        <v>134.95085599999999</v>
      </c>
      <c r="Q61">
        <v>0</v>
      </c>
      <c r="R61">
        <v>26.753363</v>
      </c>
      <c r="S61">
        <v>17.031683000000001</v>
      </c>
      <c r="T61">
        <v>0</v>
      </c>
      <c r="U61">
        <v>338.05208199999998</v>
      </c>
      <c r="V61">
        <v>10.761288</v>
      </c>
      <c r="W61">
        <v>37.081167999999998</v>
      </c>
      <c r="X61">
        <v>121.959233</v>
      </c>
      <c r="Y61">
        <v>0</v>
      </c>
      <c r="Z61">
        <v>0</v>
      </c>
      <c r="AA61">
        <v>0</v>
      </c>
      <c r="AB61">
        <v>13.005765999999999</v>
      </c>
      <c r="AC61">
        <v>9.5957869999999996</v>
      </c>
      <c r="AD61">
        <v>17.405892000000001</v>
      </c>
      <c r="AE61">
        <v>15.262836999999999</v>
      </c>
      <c r="AF61">
        <v>8.7793279999999996</v>
      </c>
      <c r="AG61">
        <v>40.205311999999999</v>
      </c>
      <c r="AH61">
        <v>69.411907999999997</v>
      </c>
      <c r="AI61">
        <v>0</v>
      </c>
      <c r="AJ61">
        <v>0</v>
      </c>
      <c r="AK61">
        <v>50.962823</v>
      </c>
      <c r="AL61">
        <v>11.256294</v>
      </c>
      <c r="AM61">
        <v>0</v>
      </c>
      <c r="AN61">
        <v>0.37643700000000002</v>
      </c>
      <c r="AO61">
        <v>19.366250000000001</v>
      </c>
      <c r="AP61">
        <v>11.168142</v>
      </c>
      <c r="AQ61">
        <v>14.796892</v>
      </c>
      <c r="AR61">
        <v>4.2777789999999998</v>
      </c>
      <c r="AS61">
        <v>5.2123809999999997</v>
      </c>
      <c r="AT61">
        <v>14.5274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66.270213999999982</v>
      </c>
      <c r="BA61">
        <f t="shared" si="1"/>
        <v>1795.2667200000001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0.32180199999999998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1.94</v>
      </c>
      <c r="BP61">
        <v>2.09</v>
      </c>
      <c r="BQ61">
        <v>0</v>
      </c>
      <c r="BR61">
        <v>0</v>
      </c>
      <c r="BS61">
        <v>1.49</v>
      </c>
      <c r="BT61">
        <v>0</v>
      </c>
      <c r="BU61">
        <v>2.8026759999999999</v>
      </c>
      <c r="BV61">
        <v>1.30593</v>
      </c>
      <c r="BW61">
        <v>0</v>
      </c>
      <c r="BX61">
        <v>4.1426460000000001</v>
      </c>
      <c r="BY61">
        <v>0.25</v>
      </c>
      <c r="BZ61">
        <v>2.5946030000000002</v>
      </c>
      <c r="CA61">
        <v>3.4248759999999998</v>
      </c>
      <c r="CB61">
        <v>1.91</v>
      </c>
      <c r="CC61">
        <v>0.53</v>
      </c>
      <c r="CD61">
        <v>2.15</v>
      </c>
      <c r="CE61">
        <v>0.84</v>
      </c>
      <c r="CF61">
        <v>0.09</v>
      </c>
      <c r="CG61">
        <v>3.65</v>
      </c>
      <c r="CH61">
        <v>0.37546800000000002</v>
      </c>
      <c r="CI61">
        <v>7.75</v>
      </c>
      <c r="CJ61">
        <v>1.86</v>
      </c>
      <c r="CK61">
        <v>1.73</v>
      </c>
      <c r="CL61">
        <v>5.1714779999999996</v>
      </c>
      <c r="CM61">
        <v>1.791793</v>
      </c>
      <c r="CN61">
        <v>0</v>
      </c>
      <c r="CO61">
        <v>2.91</v>
      </c>
      <c r="CP61">
        <v>0</v>
      </c>
      <c r="CQ61">
        <v>2.1783929999999998</v>
      </c>
      <c r="CR61">
        <v>3.4</v>
      </c>
      <c r="CS61">
        <v>1.9175420000000001</v>
      </c>
      <c r="CT61">
        <v>1.8665430000000001</v>
      </c>
      <c r="CU61">
        <v>1.8826080000000001</v>
      </c>
      <c r="CV61">
        <v>2.6118570000000001</v>
      </c>
      <c r="CW61">
        <v>1.2919989999999999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66.270213999999982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211.29050599999999</v>
      </c>
      <c r="L62">
        <v>247.69114099999999</v>
      </c>
      <c r="M62">
        <v>43.588884999999998</v>
      </c>
      <c r="N62">
        <v>114.42885</v>
      </c>
      <c r="O62">
        <v>119.796223</v>
      </c>
      <c r="P62">
        <v>134.95085599999999</v>
      </c>
      <c r="Q62">
        <v>0</v>
      </c>
      <c r="R62">
        <v>26.753363</v>
      </c>
      <c r="S62">
        <v>17.031683000000001</v>
      </c>
      <c r="T62">
        <v>0</v>
      </c>
      <c r="U62">
        <v>338.05208199999998</v>
      </c>
      <c r="V62">
        <v>10.761288</v>
      </c>
      <c r="W62">
        <v>37.081167999999998</v>
      </c>
      <c r="X62">
        <v>121.959233</v>
      </c>
      <c r="Y62">
        <v>0</v>
      </c>
      <c r="Z62">
        <v>0</v>
      </c>
      <c r="AA62">
        <v>0</v>
      </c>
      <c r="AB62">
        <v>13.005765999999999</v>
      </c>
      <c r="AC62">
        <v>9.5957869999999996</v>
      </c>
      <c r="AD62">
        <v>17.405892000000001</v>
      </c>
      <c r="AE62">
        <v>15.262836999999999</v>
      </c>
      <c r="AF62">
        <v>8.7793279999999996</v>
      </c>
      <c r="AG62">
        <v>40.205311999999999</v>
      </c>
      <c r="AH62">
        <v>69.411907999999997</v>
      </c>
      <c r="AI62">
        <v>0</v>
      </c>
      <c r="AJ62">
        <v>0</v>
      </c>
      <c r="AK62">
        <v>50.962823</v>
      </c>
      <c r="AL62">
        <v>11.256294</v>
      </c>
      <c r="AM62">
        <v>0</v>
      </c>
      <c r="AN62">
        <v>0.37643700000000002</v>
      </c>
      <c r="AO62">
        <v>19.366250000000001</v>
      </c>
      <c r="AP62">
        <v>11.168142</v>
      </c>
      <c r="AQ62">
        <v>14.796892</v>
      </c>
      <c r="AR62">
        <v>4.2777789999999998</v>
      </c>
      <c r="AS62">
        <v>5.2123809999999997</v>
      </c>
      <c r="AT62">
        <v>14.5274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66.220213999999984</v>
      </c>
      <c r="BA62">
        <f t="shared" si="1"/>
        <v>1795.2167200000001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0.32180199999999998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1.94</v>
      </c>
      <c r="BP62">
        <v>2.09</v>
      </c>
      <c r="BQ62">
        <v>0</v>
      </c>
      <c r="BR62">
        <v>0</v>
      </c>
      <c r="BS62">
        <v>1.49</v>
      </c>
      <c r="BT62">
        <v>0</v>
      </c>
      <c r="BU62">
        <v>2.8026759999999999</v>
      </c>
      <c r="BV62">
        <v>1.30593</v>
      </c>
      <c r="BW62">
        <v>0</v>
      </c>
      <c r="BX62">
        <v>4.1426460000000001</v>
      </c>
      <c r="BY62">
        <v>0.25</v>
      </c>
      <c r="BZ62">
        <v>2.5946030000000002</v>
      </c>
      <c r="CA62">
        <v>3.4248759999999998</v>
      </c>
      <c r="CB62">
        <v>1.91</v>
      </c>
      <c r="CC62">
        <v>0.52</v>
      </c>
      <c r="CD62">
        <v>2.11</v>
      </c>
      <c r="CE62">
        <v>0.84</v>
      </c>
      <c r="CF62">
        <v>0.09</v>
      </c>
      <c r="CG62">
        <v>3.65</v>
      </c>
      <c r="CH62">
        <v>0.37546800000000002</v>
      </c>
      <c r="CI62">
        <v>7.75</v>
      </c>
      <c r="CJ62">
        <v>1.86</v>
      </c>
      <c r="CK62">
        <v>1.73</v>
      </c>
      <c r="CL62">
        <v>5.1714779999999996</v>
      </c>
      <c r="CM62">
        <v>1.791793</v>
      </c>
      <c r="CN62">
        <v>0</v>
      </c>
      <c r="CO62">
        <v>2.91</v>
      </c>
      <c r="CP62">
        <v>0</v>
      </c>
      <c r="CQ62">
        <v>2.1783929999999998</v>
      </c>
      <c r="CR62">
        <v>3.4</v>
      </c>
      <c r="CS62">
        <v>1.9175420000000001</v>
      </c>
      <c r="CT62">
        <v>1.8665430000000001</v>
      </c>
      <c r="CU62">
        <v>1.8826080000000001</v>
      </c>
      <c r="CV62">
        <v>2.6118570000000001</v>
      </c>
      <c r="CW62">
        <v>1.2919989999999999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66.220213999999984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211.29050599999999</v>
      </c>
      <c r="L63">
        <v>247.69114099999999</v>
      </c>
      <c r="M63">
        <v>43.588884999999998</v>
      </c>
      <c r="N63">
        <v>114.42885</v>
      </c>
      <c r="O63">
        <v>119.796223</v>
      </c>
      <c r="P63">
        <v>134.95085599999999</v>
      </c>
      <c r="Q63">
        <v>0</v>
      </c>
      <c r="R63">
        <v>26.753363</v>
      </c>
      <c r="S63">
        <v>17.031683000000001</v>
      </c>
      <c r="T63">
        <v>0</v>
      </c>
      <c r="U63">
        <v>338.05208199999998</v>
      </c>
      <c r="V63">
        <v>10.761288</v>
      </c>
      <c r="W63">
        <v>37.081167999999998</v>
      </c>
      <c r="X63">
        <v>121.959233</v>
      </c>
      <c r="Y63">
        <v>0</v>
      </c>
      <c r="Z63">
        <v>0</v>
      </c>
      <c r="AA63">
        <v>0</v>
      </c>
      <c r="AB63">
        <v>13.005765999999999</v>
      </c>
      <c r="AC63">
        <v>9.5957869999999996</v>
      </c>
      <c r="AD63">
        <v>17.405892000000001</v>
      </c>
      <c r="AE63">
        <v>15.262836999999999</v>
      </c>
      <c r="AF63">
        <v>8.7793279999999996</v>
      </c>
      <c r="AG63">
        <v>40.205311999999999</v>
      </c>
      <c r="AH63">
        <v>69.411907999999997</v>
      </c>
      <c r="AI63">
        <v>0</v>
      </c>
      <c r="AJ63">
        <v>0</v>
      </c>
      <c r="AK63">
        <v>50.962823</v>
      </c>
      <c r="AL63">
        <v>11.256294</v>
      </c>
      <c r="AM63">
        <v>0</v>
      </c>
      <c r="AN63">
        <v>0.69640800000000003</v>
      </c>
      <c r="AO63">
        <v>19.366250000000001</v>
      </c>
      <c r="AP63">
        <v>11.168142</v>
      </c>
      <c r="AQ63">
        <v>14.796892</v>
      </c>
      <c r="AR63">
        <v>4.2777789999999998</v>
      </c>
      <c r="AS63">
        <v>5.2123809999999997</v>
      </c>
      <c r="AT63">
        <v>14.5274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66.220213999999984</v>
      </c>
      <c r="BA63">
        <f t="shared" si="1"/>
        <v>1795.5366910000002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0.32180199999999998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1.94</v>
      </c>
      <c r="BP63">
        <v>2.09</v>
      </c>
      <c r="BQ63">
        <v>0</v>
      </c>
      <c r="BR63">
        <v>0</v>
      </c>
      <c r="BS63">
        <v>1.49</v>
      </c>
      <c r="BT63">
        <v>0</v>
      </c>
      <c r="BU63">
        <v>2.8026759999999999</v>
      </c>
      <c r="BV63">
        <v>1.30593</v>
      </c>
      <c r="BW63">
        <v>0</v>
      </c>
      <c r="BX63">
        <v>4.1426460000000001</v>
      </c>
      <c r="BY63">
        <v>0.25</v>
      </c>
      <c r="BZ63">
        <v>2.5946030000000002</v>
      </c>
      <c r="CA63">
        <v>3.4248759999999998</v>
      </c>
      <c r="CB63">
        <v>1.91</v>
      </c>
      <c r="CC63">
        <v>0.52</v>
      </c>
      <c r="CD63">
        <v>2.11</v>
      </c>
      <c r="CE63">
        <v>0.84</v>
      </c>
      <c r="CF63">
        <v>0.09</v>
      </c>
      <c r="CG63">
        <v>3.65</v>
      </c>
      <c r="CH63">
        <v>0.37546800000000002</v>
      </c>
      <c r="CI63">
        <v>7.75</v>
      </c>
      <c r="CJ63">
        <v>1.86</v>
      </c>
      <c r="CK63">
        <v>1.73</v>
      </c>
      <c r="CL63">
        <v>5.1714779999999996</v>
      </c>
      <c r="CM63">
        <v>1.791793</v>
      </c>
      <c r="CN63">
        <v>0</v>
      </c>
      <c r="CO63">
        <v>2.91</v>
      </c>
      <c r="CP63">
        <v>0</v>
      </c>
      <c r="CQ63">
        <v>2.1783929999999998</v>
      </c>
      <c r="CR63">
        <v>3.4</v>
      </c>
      <c r="CS63">
        <v>1.9175420000000001</v>
      </c>
      <c r="CT63">
        <v>1.8665430000000001</v>
      </c>
      <c r="CU63">
        <v>1.8826080000000001</v>
      </c>
      <c r="CV63">
        <v>2.6118570000000001</v>
      </c>
      <c r="CW63">
        <v>1.2919989999999999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66.220213999999984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211.29050599999999</v>
      </c>
      <c r="L64">
        <v>247.69114099999999</v>
      </c>
      <c r="M64">
        <v>43.588884999999998</v>
      </c>
      <c r="N64">
        <v>114.42885</v>
      </c>
      <c r="O64">
        <v>119.796223</v>
      </c>
      <c r="P64">
        <v>134.95085599999999</v>
      </c>
      <c r="Q64">
        <v>0</v>
      </c>
      <c r="R64">
        <v>26.753363</v>
      </c>
      <c r="S64">
        <v>17.031683000000001</v>
      </c>
      <c r="T64">
        <v>0</v>
      </c>
      <c r="U64">
        <v>338.05208199999998</v>
      </c>
      <c r="V64">
        <v>10.761288</v>
      </c>
      <c r="W64">
        <v>37.081167999999998</v>
      </c>
      <c r="X64">
        <v>121.959233</v>
      </c>
      <c r="Y64">
        <v>0</v>
      </c>
      <c r="Z64">
        <v>0</v>
      </c>
      <c r="AA64">
        <v>0</v>
      </c>
      <c r="AB64">
        <v>13.005765999999999</v>
      </c>
      <c r="AC64">
        <v>9.5957869999999996</v>
      </c>
      <c r="AD64">
        <v>17.405892000000001</v>
      </c>
      <c r="AE64">
        <v>15.262836999999999</v>
      </c>
      <c r="AF64">
        <v>8.7793279999999996</v>
      </c>
      <c r="AG64">
        <v>40.205311999999999</v>
      </c>
      <c r="AH64">
        <v>69.411907999999997</v>
      </c>
      <c r="AI64">
        <v>0</v>
      </c>
      <c r="AJ64">
        <v>0</v>
      </c>
      <c r="AK64">
        <v>50.962823</v>
      </c>
      <c r="AL64">
        <v>11.256294</v>
      </c>
      <c r="AM64">
        <v>0</v>
      </c>
      <c r="AN64">
        <v>0.69640800000000003</v>
      </c>
      <c r="AO64">
        <v>19.366250000000001</v>
      </c>
      <c r="AP64">
        <v>11.168142</v>
      </c>
      <c r="AQ64">
        <v>14.796892</v>
      </c>
      <c r="AR64">
        <v>4.2777789999999998</v>
      </c>
      <c r="AS64">
        <v>5.2123809999999997</v>
      </c>
      <c r="AT64">
        <v>14.5274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66.220213999999984</v>
      </c>
      <c r="BA64">
        <f t="shared" si="1"/>
        <v>1795.5366910000002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0.32180199999999998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1.94</v>
      </c>
      <c r="BP64">
        <v>2.09</v>
      </c>
      <c r="BQ64">
        <v>0</v>
      </c>
      <c r="BR64">
        <v>0</v>
      </c>
      <c r="BS64">
        <v>1.49</v>
      </c>
      <c r="BT64">
        <v>0</v>
      </c>
      <c r="BU64">
        <v>2.8026759999999999</v>
      </c>
      <c r="BV64">
        <v>1.30593</v>
      </c>
      <c r="BW64">
        <v>0</v>
      </c>
      <c r="BX64">
        <v>4.1426460000000001</v>
      </c>
      <c r="BY64">
        <v>0.25</v>
      </c>
      <c r="BZ64">
        <v>2.5946030000000002</v>
      </c>
      <c r="CA64">
        <v>3.4248759999999998</v>
      </c>
      <c r="CB64">
        <v>1.91</v>
      </c>
      <c r="CC64">
        <v>0.52</v>
      </c>
      <c r="CD64">
        <v>2.11</v>
      </c>
      <c r="CE64">
        <v>0.84</v>
      </c>
      <c r="CF64">
        <v>0.09</v>
      </c>
      <c r="CG64">
        <v>3.65</v>
      </c>
      <c r="CH64">
        <v>0.37546800000000002</v>
      </c>
      <c r="CI64">
        <v>7.75</v>
      </c>
      <c r="CJ64">
        <v>1.86</v>
      </c>
      <c r="CK64">
        <v>1.73</v>
      </c>
      <c r="CL64">
        <v>5.1714779999999996</v>
      </c>
      <c r="CM64">
        <v>1.791793</v>
      </c>
      <c r="CN64">
        <v>0</v>
      </c>
      <c r="CO64">
        <v>2.91</v>
      </c>
      <c r="CP64">
        <v>0</v>
      </c>
      <c r="CQ64">
        <v>2.1783929999999998</v>
      </c>
      <c r="CR64">
        <v>3.4</v>
      </c>
      <c r="CS64">
        <v>1.9175420000000001</v>
      </c>
      <c r="CT64">
        <v>1.8665430000000001</v>
      </c>
      <c r="CU64">
        <v>1.8826080000000001</v>
      </c>
      <c r="CV64">
        <v>2.6118570000000001</v>
      </c>
      <c r="CW64">
        <v>1.2919989999999999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66.220213999999984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211.29050599999999</v>
      </c>
      <c r="L65">
        <v>247.69114099999999</v>
      </c>
      <c r="M65">
        <v>43.588884999999998</v>
      </c>
      <c r="N65">
        <v>114.42885</v>
      </c>
      <c r="O65">
        <v>119.796223</v>
      </c>
      <c r="P65">
        <v>134.95085599999999</v>
      </c>
      <c r="Q65">
        <v>0</v>
      </c>
      <c r="R65">
        <v>26.753363</v>
      </c>
      <c r="S65">
        <v>17.031683000000001</v>
      </c>
      <c r="T65">
        <v>0</v>
      </c>
      <c r="U65">
        <v>338.05208199999998</v>
      </c>
      <c r="V65">
        <v>10.761288</v>
      </c>
      <c r="W65">
        <v>44.724210999999997</v>
      </c>
      <c r="X65">
        <v>142.89838599999999</v>
      </c>
      <c r="Y65">
        <v>0</v>
      </c>
      <c r="Z65">
        <v>0</v>
      </c>
      <c r="AA65">
        <v>0</v>
      </c>
      <c r="AB65">
        <v>13.111936</v>
      </c>
      <c r="AC65">
        <v>9.5957869999999996</v>
      </c>
      <c r="AD65">
        <v>17.405892000000001</v>
      </c>
      <c r="AE65">
        <v>15.262836999999999</v>
      </c>
      <c r="AF65">
        <v>8.7793279999999996</v>
      </c>
      <c r="AG65">
        <v>40.205311999999999</v>
      </c>
      <c r="AH65">
        <v>65.571303</v>
      </c>
      <c r="AI65">
        <v>0</v>
      </c>
      <c r="AJ65">
        <v>0</v>
      </c>
      <c r="AK65">
        <v>50.962823</v>
      </c>
      <c r="AL65">
        <v>11.256294</v>
      </c>
      <c r="AM65">
        <v>0</v>
      </c>
      <c r="AN65">
        <v>0.69640800000000003</v>
      </c>
      <c r="AO65">
        <v>18.227059000000001</v>
      </c>
      <c r="AP65">
        <v>11.168142</v>
      </c>
      <c r="AQ65">
        <v>14.796892</v>
      </c>
      <c r="AR65">
        <v>51.333350000000003</v>
      </c>
      <c r="AS65">
        <v>5.2123809999999997</v>
      </c>
      <c r="AT65">
        <v>14.5274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65.539967999999988</v>
      </c>
      <c r="BA65">
        <f t="shared" si="1"/>
        <v>1865.6205860000005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0.32180199999999998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1.94</v>
      </c>
      <c r="BP65">
        <v>2.09</v>
      </c>
      <c r="BQ65">
        <v>0</v>
      </c>
      <c r="BR65">
        <v>0</v>
      </c>
      <c r="BS65">
        <v>1.49</v>
      </c>
      <c r="BT65">
        <v>0</v>
      </c>
      <c r="BU65">
        <v>2.8026759999999999</v>
      </c>
      <c r="BV65">
        <v>1.30593</v>
      </c>
      <c r="BW65">
        <v>0</v>
      </c>
      <c r="BX65">
        <v>4.1426460000000001</v>
      </c>
      <c r="BY65">
        <v>0.25</v>
      </c>
      <c r="BZ65">
        <v>2.5946030000000002</v>
      </c>
      <c r="CA65">
        <v>3.4248759999999998</v>
      </c>
      <c r="CB65">
        <v>1.25</v>
      </c>
      <c r="CC65">
        <v>0.52</v>
      </c>
      <c r="CD65">
        <v>2.11</v>
      </c>
      <c r="CE65">
        <v>0.84</v>
      </c>
      <c r="CF65">
        <v>0.09</v>
      </c>
      <c r="CG65">
        <v>3.65</v>
      </c>
      <c r="CH65">
        <v>0.35522199999999998</v>
      </c>
      <c r="CI65">
        <v>7.75</v>
      </c>
      <c r="CJ65">
        <v>1.86</v>
      </c>
      <c r="CK65">
        <v>1.73</v>
      </c>
      <c r="CL65">
        <v>5.1714779999999996</v>
      </c>
      <c r="CM65">
        <v>1.791793</v>
      </c>
      <c r="CN65">
        <v>0</v>
      </c>
      <c r="CO65">
        <v>2.91</v>
      </c>
      <c r="CP65">
        <v>0</v>
      </c>
      <c r="CQ65">
        <v>2.1783929999999998</v>
      </c>
      <c r="CR65">
        <v>3.4</v>
      </c>
      <c r="CS65">
        <v>1.9175420000000001</v>
      </c>
      <c r="CT65">
        <v>1.8665430000000001</v>
      </c>
      <c r="CU65">
        <v>1.8826080000000001</v>
      </c>
      <c r="CV65">
        <v>2.6118570000000001</v>
      </c>
      <c r="CW65">
        <v>1.2919989999999999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65.539967999999988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211.29050599999999</v>
      </c>
      <c r="L66">
        <v>247.69114099999999</v>
      </c>
      <c r="M66">
        <v>43.588884999999998</v>
      </c>
      <c r="N66">
        <v>114.42885</v>
      </c>
      <c r="O66">
        <v>119.796223</v>
      </c>
      <c r="P66">
        <v>134.95085599999999</v>
      </c>
      <c r="Q66">
        <v>0</v>
      </c>
      <c r="R66">
        <v>26.753363</v>
      </c>
      <c r="S66">
        <v>17.031683000000001</v>
      </c>
      <c r="T66">
        <v>0</v>
      </c>
      <c r="U66">
        <v>338.05208199999998</v>
      </c>
      <c r="V66">
        <v>15.062275</v>
      </c>
      <c r="W66">
        <v>44.724210999999997</v>
      </c>
      <c r="X66">
        <v>142.89838599999999</v>
      </c>
      <c r="Y66">
        <v>0</v>
      </c>
      <c r="Z66">
        <v>6.3486659999999997</v>
      </c>
      <c r="AA66">
        <v>0</v>
      </c>
      <c r="AB66">
        <v>13.111936</v>
      </c>
      <c r="AC66">
        <v>9.5957869999999996</v>
      </c>
      <c r="AD66">
        <v>17.405892000000001</v>
      </c>
      <c r="AE66">
        <v>15.262836999999999</v>
      </c>
      <c r="AF66">
        <v>8.7793279999999996</v>
      </c>
      <c r="AG66">
        <v>40.205311999999999</v>
      </c>
      <c r="AH66">
        <v>65.571303</v>
      </c>
      <c r="AI66">
        <v>0</v>
      </c>
      <c r="AJ66">
        <v>0</v>
      </c>
      <c r="AK66">
        <v>50.962823</v>
      </c>
      <c r="AL66">
        <v>11.256294</v>
      </c>
      <c r="AM66">
        <v>0</v>
      </c>
      <c r="AN66">
        <v>0.69640800000000003</v>
      </c>
      <c r="AO66">
        <v>18.227059000000001</v>
      </c>
      <c r="AP66">
        <v>11.168142</v>
      </c>
      <c r="AQ66">
        <v>29.593785</v>
      </c>
      <c r="AR66">
        <v>51.333350000000003</v>
      </c>
      <c r="AS66">
        <v>5.2123809999999997</v>
      </c>
      <c r="AT66">
        <v>14.5274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65.756956999999986</v>
      </c>
      <c r="BA66">
        <f t="shared" si="1"/>
        <v>1891.2841210000006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0.32180199999999998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1.94</v>
      </c>
      <c r="BP66">
        <v>2.09</v>
      </c>
      <c r="BQ66">
        <v>0</v>
      </c>
      <c r="BR66">
        <v>0</v>
      </c>
      <c r="BS66">
        <v>1.49</v>
      </c>
      <c r="BT66">
        <v>0.21698899999999999</v>
      </c>
      <c r="BU66">
        <v>2.8026759999999999</v>
      </c>
      <c r="BV66">
        <v>1.30593</v>
      </c>
      <c r="BW66">
        <v>0</v>
      </c>
      <c r="BX66">
        <v>4.1426460000000001</v>
      </c>
      <c r="BY66">
        <v>0.25</v>
      </c>
      <c r="BZ66">
        <v>2.5946030000000002</v>
      </c>
      <c r="CA66">
        <v>3.4248759999999998</v>
      </c>
      <c r="CB66">
        <v>1.25</v>
      </c>
      <c r="CC66">
        <v>0.52</v>
      </c>
      <c r="CD66">
        <v>2.11</v>
      </c>
      <c r="CE66">
        <v>0.84</v>
      </c>
      <c r="CF66">
        <v>0.09</v>
      </c>
      <c r="CG66">
        <v>3.65</v>
      </c>
      <c r="CH66">
        <v>0.35522199999999998</v>
      </c>
      <c r="CI66">
        <v>7.75</v>
      </c>
      <c r="CJ66">
        <v>1.86</v>
      </c>
      <c r="CK66">
        <v>1.73</v>
      </c>
      <c r="CL66">
        <v>5.1714779999999996</v>
      </c>
      <c r="CM66">
        <v>1.791793</v>
      </c>
      <c r="CN66">
        <v>0</v>
      </c>
      <c r="CO66">
        <v>2.91</v>
      </c>
      <c r="CP66">
        <v>0</v>
      </c>
      <c r="CQ66">
        <v>2.1783929999999998</v>
      </c>
      <c r="CR66">
        <v>3.4</v>
      </c>
      <c r="CS66">
        <v>1.9175420000000001</v>
      </c>
      <c r="CT66">
        <v>1.8665430000000001</v>
      </c>
      <c r="CU66">
        <v>1.8826080000000001</v>
      </c>
      <c r="CV66">
        <v>2.6118570000000001</v>
      </c>
      <c r="CW66">
        <v>1.2919989999999999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65.756956999999986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211.29050599999999</v>
      </c>
      <c r="L67">
        <v>247.69114099999999</v>
      </c>
      <c r="M67">
        <v>43.588884999999998</v>
      </c>
      <c r="N67">
        <v>114.42885</v>
      </c>
      <c r="O67">
        <v>119.796223</v>
      </c>
      <c r="P67">
        <v>134.95085599999999</v>
      </c>
      <c r="Q67">
        <v>0</v>
      </c>
      <c r="R67">
        <v>26.753363</v>
      </c>
      <c r="S67">
        <v>17.031683000000001</v>
      </c>
      <c r="T67">
        <v>0</v>
      </c>
      <c r="U67">
        <v>338.05208199999998</v>
      </c>
      <c r="V67">
        <v>15.062275</v>
      </c>
      <c r="W67">
        <v>44.724210999999997</v>
      </c>
      <c r="X67">
        <v>142.89838599999999</v>
      </c>
      <c r="Y67">
        <v>0</v>
      </c>
      <c r="Z67">
        <v>6.3486659999999997</v>
      </c>
      <c r="AA67">
        <v>0</v>
      </c>
      <c r="AB67">
        <v>13.111936</v>
      </c>
      <c r="AC67">
        <v>9.5957869999999996</v>
      </c>
      <c r="AD67">
        <v>17.405892000000001</v>
      </c>
      <c r="AE67">
        <v>15.262836999999999</v>
      </c>
      <c r="AF67">
        <v>8.7793279999999996</v>
      </c>
      <c r="AG67">
        <v>40.205311999999999</v>
      </c>
      <c r="AH67">
        <v>65.571303</v>
      </c>
      <c r="AI67">
        <v>0</v>
      </c>
      <c r="AJ67">
        <v>0</v>
      </c>
      <c r="AK67">
        <v>50.962823</v>
      </c>
      <c r="AL67">
        <v>22.512588000000001</v>
      </c>
      <c r="AM67">
        <v>0</v>
      </c>
      <c r="AN67">
        <v>0.69640800000000003</v>
      </c>
      <c r="AO67">
        <v>18.227059000000001</v>
      </c>
      <c r="AP67">
        <v>11.168142</v>
      </c>
      <c r="AQ67">
        <v>29.593785</v>
      </c>
      <c r="AR67">
        <v>2.6736119999999999</v>
      </c>
      <c r="AS67">
        <v>5.2123809999999997</v>
      </c>
      <c r="AT67">
        <v>14.5274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65.746956999999981</v>
      </c>
      <c r="BA67">
        <f t="shared" si="1"/>
        <v>1853.8706770000006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0.32180199999999998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1.94</v>
      </c>
      <c r="BP67">
        <v>2.09</v>
      </c>
      <c r="BQ67">
        <v>0</v>
      </c>
      <c r="BR67">
        <v>0</v>
      </c>
      <c r="BS67">
        <v>1.49</v>
      </c>
      <c r="BT67">
        <v>0.21698899999999999</v>
      </c>
      <c r="BU67">
        <v>2.8026759999999999</v>
      </c>
      <c r="BV67">
        <v>1.30593</v>
      </c>
      <c r="BW67">
        <v>0</v>
      </c>
      <c r="BX67">
        <v>4.1426460000000001</v>
      </c>
      <c r="BY67">
        <v>0.25</v>
      </c>
      <c r="BZ67">
        <v>2.5946030000000002</v>
      </c>
      <c r="CA67">
        <v>3.4248759999999998</v>
      </c>
      <c r="CB67">
        <v>1.25</v>
      </c>
      <c r="CC67">
        <v>0.52</v>
      </c>
      <c r="CD67">
        <v>2.11</v>
      </c>
      <c r="CE67">
        <v>0.84</v>
      </c>
      <c r="CF67">
        <v>0.08</v>
      </c>
      <c r="CG67">
        <v>3.65</v>
      </c>
      <c r="CH67">
        <v>0.35522199999999998</v>
      </c>
      <c r="CI67">
        <v>7.75</v>
      </c>
      <c r="CJ67">
        <v>1.86</v>
      </c>
      <c r="CK67">
        <v>1.73</v>
      </c>
      <c r="CL67">
        <v>5.1714779999999996</v>
      </c>
      <c r="CM67">
        <v>1.791793</v>
      </c>
      <c r="CN67">
        <v>0</v>
      </c>
      <c r="CO67">
        <v>2.91</v>
      </c>
      <c r="CP67">
        <v>0</v>
      </c>
      <c r="CQ67">
        <v>2.1783929999999998</v>
      </c>
      <c r="CR67">
        <v>3.4</v>
      </c>
      <c r="CS67">
        <v>1.9175420000000001</v>
      </c>
      <c r="CT67">
        <v>1.8665430000000001</v>
      </c>
      <c r="CU67">
        <v>1.8826080000000001</v>
      </c>
      <c r="CV67">
        <v>2.6118570000000001</v>
      </c>
      <c r="CW67">
        <v>1.2919989999999999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65.746956999999981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211.29050599999999</v>
      </c>
      <c r="L68">
        <v>247.69114099999999</v>
      </c>
      <c r="M68">
        <v>43.588884999999998</v>
      </c>
      <c r="N68">
        <v>114.42885</v>
      </c>
      <c r="O68">
        <v>119.796223</v>
      </c>
      <c r="P68">
        <v>134.95085599999999</v>
      </c>
      <c r="Q68">
        <v>0</v>
      </c>
      <c r="R68">
        <v>26.753363</v>
      </c>
      <c r="S68">
        <v>17.031683000000001</v>
      </c>
      <c r="T68">
        <v>0</v>
      </c>
      <c r="U68">
        <v>338.05208199999998</v>
      </c>
      <c r="V68">
        <v>15.062275</v>
      </c>
      <c r="W68">
        <v>44.724210999999997</v>
      </c>
      <c r="X68">
        <v>142.89838599999999</v>
      </c>
      <c r="Y68">
        <v>0</v>
      </c>
      <c r="Z68">
        <v>6.3486659999999997</v>
      </c>
      <c r="AA68">
        <v>0</v>
      </c>
      <c r="AB68">
        <v>13.111936</v>
      </c>
      <c r="AC68">
        <v>9.5957869999999996</v>
      </c>
      <c r="AD68">
        <v>17.405892000000001</v>
      </c>
      <c r="AE68">
        <v>15.262836999999999</v>
      </c>
      <c r="AF68">
        <v>8.7793279999999996</v>
      </c>
      <c r="AG68">
        <v>40.205311999999999</v>
      </c>
      <c r="AH68">
        <v>65.571303</v>
      </c>
      <c r="AI68">
        <v>0</v>
      </c>
      <c r="AJ68">
        <v>0</v>
      </c>
      <c r="AK68">
        <v>50.962823</v>
      </c>
      <c r="AL68">
        <v>22.512588000000001</v>
      </c>
      <c r="AM68">
        <v>0</v>
      </c>
      <c r="AN68">
        <v>0.69640800000000003</v>
      </c>
      <c r="AO68">
        <v>18.227059000000001</v>
      </c>
      <c r="AP68">
        <v>11.168142</v>
      </c>
      <c r="AQ68">
        <v>46.657435999999997</v>
      </c>
      <c r="AR68">
        <v>2.6736119999999999</v>
      </c>
      <c r="AS68">
        <v>5.2123809999999997</v>
      </c>
      <c r="AT68">
        <v>14.5274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65.746956999999981</v>
      </c>
      <c r="BA68">
        <f t="shared" ref="BA68:BA99" si="4">SUM(B68:AZ68)</f>
        <v>1870.9343280000005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0.32180199999999998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1.94</v>
      </c>
      <c r="BP68">
        <v>2.09</v>
      </c>
      <c r="BQ68">
        <v>0</v>
      </c>
      <c r="BR68">
        <v>0</v>
      </c>
      <c r="BS68">
        <v>1.49</v>
      </c>
      <c r="BT68">
        <v>0.21698899999999999</v>
      </c>
      <c r="BU68">
        <v>2.8026759999999999</v>
      </c>
      <c r="BV68">
        <v>1.30593</v>
      </c>
      <c r="BW68">
        <v>0</v>
      </c>
      <c r="BX68">
        <v>4.1426460000000001</v>
      </c>
      <c r="BY68">
        <v>0.25</v>
      </c>
      <c r="BZ68">
        <v>2.5946030000000002</v>
      </c>
      <c r="CA68">
        <v>3.4248759999999998</v>
      </c>
      <c r="CB68">
        <v>1.25</v>
      </c>
      <c r="CC68">
        <v>0.52</v>
      </c>
      <c r="CD68">
        <v>2.11</v>
      </c>
      <c r="CE68">
        <v>0.84</v>
      </c>
      <c r="CF68">
        <v>0.08</v>
      </c>
      <c r="CG68">
        <v>3.65</v>
      </c>
      <c r="CH68">
        <v>0.35522199999999998</v>
      </c>
      <c r="CI68">
        <v>7.75</v>
      </c>
      <c r="CJ68">
        <v>1.86</v>
      </c>
      <c r="CK68">
        <v>1.73</v>
      </c>
      <c r="CL68">
        <v>5.1714779999999996</v>
      </c>
      <c r="CM68">
        <v>1.791793</v>
      </c>
      <c r="CN68">
        <v>0</v>
      </c>
      <c r="CO68">
        <v>2.91</v>
      </c>
      <c r="CP68">
        <v>0</v>
      </c>
      <c r="CQ68">
        <v>2.1783929999999998</v>
      </c>
      <c r="CR68">
        <v>3.4</v>
      </c>
      <c r="CS68">
        <v>1.9175420000000001</v>
      </c>
      <c r="CT68">
        <v>1.8665430000000001</v>
      </c>
      <c r="CU68">
        <v>1.8826080000000001</v>
      </c>
      <c r="CV68">
        <v>2.6118570000000001</v>
      </c>
      <c r="CW68">
        <v>1.2919989999999999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65.746956999999981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211.29050599999999</v>
      </c>
      <c r="L69">
        <v>247.69114099999999</v>
      </c>
      <c r="M69">
        <v>43.588884999999998</v>
      </c>
      <c r="N69">
        <v>114.42885</v>
      </c>
      <c r="O69">
        <v>119.796223</v>
      </c>
      <c r="P69">
        <v>134.95085599999999</v>
      </c>
      <c r="Q69">
        <v>0</v>
      </c>
      <c r="R69">
        <v>26.753363</v>
      </c>
      <c r="S69">
        <v>17.031683000000001</v>
      </c>
      <c r="T69">
        <v>0</v>
      </c>
      <c r="U69">
        <v>338.05208199999998</v>
      </c>
      <c r="V69">
        <v>15.062275</v>
      </c>
      <c r="W69">
        <v>44.724210999999997</v>
      </c>
      <c r="X69">
        <v>142.89838599999999</v>
      </c>
      <c r="Y69">
        <v>0</v>
      </c>
      <c r="Z69">
        <v>6.3486659999999997</v>
      </c>
      <c r="AA69">
        <v>0</v>
      </c>
      <c r="AB69">
        <v>13.111936</v>
      </c>
      <c r="AC69">
        <v>9.5957869999999996</v>
      </c>
      <c r="AD69">
        <v>17.405892000000001</v>
      </c>
      <c r="AE69">
        <v>15.262836999999999</v>
      </c>
      <c r="AF69">
        <v>8.7793279999999996</v>
      </c>
      <c r="AG69">
        <v>40.205311999999999</v>
      </c>
      <c r="AH69">
        <v>65.571303</v>
      </c>
      <c r="AI69">
        <v>0</v>
      </c>
      <c r="AJ69">
        <v>0</v>
      </c>
      <c r="AK69">
        <v>50.962823</v>
      </c>
      <c r="AL69">
        <v>22.512588000000001</v>
      </c>
      <c r="AM69">
        <v>0</v>
      </c>
      <c r="AN69">
        <v>0.71523000000000003</v>
      </c>
      <c r="AO69">
        <v>18.227059000000001</v>
      </c>
      <c r="AP69">
        <v>11.168142</v>
      </c>
      <c r="AQ69">
        <v>46.657435999999997</v>
      </c>
      <c r="AR69">
        <v>2.6736119999999999</v>
      </c>
      <c r="AS69">
        <v>5.2123809999999997</v>
      </c>
      <c r="AT69">
        <v>14.5274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65.526956999999982</v>
      </c>
      <c r="BA69">
        <f t="shared" si="4"/>
        <v>1870.7331500000005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0.32180199999999998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1.94</v>
      </c>
      <c r="BP69">
        <v>2.09</v>
      </c>
      <c r="BQ69">
        <v>0</v>
      </c>
      <c r="BR69">
        <v>0</v>
      </c>
      <c r="BS69">
        <v>1.49</v>
      </c>
      <c r="BT69">
        <v>0.21698899999999999</v>
      </c>
      <c r="BU69">
        <v>2.8026759999999999</v>
      </c>
      <c r="BV69">
        <v>1.30593</v>
      </c>
      <c r="BW69">
        <v>0</v>
      </c>
      <c r="BX69">
        <v>4.1426460000000001</v>
      </c>
      <c r="BY69">
        <v>0.25</v>
      </c>
      <c r="BZ69">
        <v>2.5946030000000002</v>
      </c>
      <c r="CA69">
        <v>3.4248759999999998</v>
      </c>
      <c r="CB69">
        <v>1.25</v>
      </c>
      <c r="CC69">
        <v>0.46</v>
      </c>
      <c r="CD69">
        <v>1.95</v>
      </c>
      <c r="CE69">
        <v>0.84</v>
      </c>
      <c r="CF69">
        <v>0.08</v>
      </c>
      <c r="CG69">
        <v>3.65</v>
      </c>
      <c r="CH69">
        <v>0.35522199999999998</v>
      </c>
      <c r="CI69">
        <v>7.75</v>
      </c>
      <c r="CJ69">
        <v>1.86</v>
      </c>
      <c r="CK69">
        <v>1.73</v>
      </c>
      <c r="CL69">
        <v>5.1714779999999996</v>
      </c>
      <c r="CM69">
        <v>1.791793</v>
      </c>
      <c r="CN69">
        <v>0</v>
      </c>
      <c r="CO69">
        <v>2.91</v>
      </c>
      <c r="CP69">
        <v>0</v>
      </c>
      <c r="CQ69">
        <v>2.1783929999999998</v>
      </c>
      <c r="CR69">
        <v>3.4</v>
      </c>
      <c r="CS69">
        <v>1.9175420000000001</v>
      </c>
      <c r="CT69">
        <v>1.8665430000000001</v>
      </c>
      <c r="CU69">
        <v>1.8826080000000001</v>
      </c>
      <c r="CV69">
        <v>2.6118570000000001</v>
      </c>
      <c r="CW69">
        <v>1.2919989999999999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65.526956999999982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211.29050599999999</v>
      </c>
      <c r="L70">
        <v>267.06514099999998</v>
      </c>
      <c r="M70">
        <v>43.588884999999998</v>
      </c>
      <c r="N70">
        <v>114.42885</v>
      </c>
      <c r="O70">
        <v>119.796223</v>
      </c>
      <c r="P70">
        <v>134.95085599999999</v>
      </c>
      <c r="Q70">
        <v>0</v>
      </c>
      <c r="R70">
        <v>26.753363</v>
      </c>
      <c r="S70">
        <v>20.999575</v>
      </c>
      <c r="T70">
        <v>0</v>
      </c>
      <c r="U70">
        <v>338.05208199999998</v>
      </c>
      <c r="V70">
        <v>17.580217000000001</v>
      </c>
      <c r="W70">
        <v>44.724210999999997</v>
      </c>
      <c r="X70">
        <v>142.89838599999999</v>
      </c>
      <c r="Y70">
        <v>0</v>
      </c>
      <c r="Z70">
        <v>6.3486659999999997</v>
      </c>
      <c r="AA70">
        <v>0</v>
      </c>
      <c r="AB70">
        <v>13.111936</v>
      </c>
      <c r="AC70">
        <v>9.5957869999999996</v>
      </c>
      <c r="AD70">
        <v>17.405892000000001</v>
      </c>
      <c r="AE70">
        <v>15.262836999999999</v>
      </c>
      <c r="AF70">
        <v>8.7793279999999996</v>
      </c>
      <c r="AG70">
        <v>40.205311999999999</v>
      </c>
      <c r="AH70">
        <v>65.571303</v>
      </c>
      <c r="AI70">
        <v>0</v>
      </c>
      <c r="AJ70">
        <v>0</v>
      </c>
      <c r="AK70">
        <v>50.962823</v>
      </c>
      <c r="AL70">
        <v>22.512588000000001</v>
      </c>
      <c r="AM70">
        <v>5.1530969999999998</v>
      </c>
      <c r="AN70">
        <v>0.71523000000000003</v>
      </c>
      <c r="AO70">
        <v>18.227059000000001</v>
      </c>
      <c r="AP70">
        <v>11.168142</v>
      </c>
      <c r="AQ70">
        <v>46.657435999999997</v>
      </c>
      <c r="AR70">
        <v>2.6736119999999999</v>
      </c>
      <c r="AS70">
        <v>5.2123809999999997</v>
      </c>
      <c r="AT70">
        <v>14.5274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65.526956999999982</v>
      </c>
      <c r="BA70">
        <f t="shared" si="4"/>
        <v>1901.7460810000002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0.32180199999999998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1.94</v>
      </c>
      <c r="BP70">
        <v>2.09</v>
      </c>
      <c r="BQ70">
        <v>0</v>
      </c>
      <c r="BR70">
        <v>0</v>
      </c>
      <c r="BS70">
        <v>1.49</v>
      </c>
      <c r="BT70">
        <v>0.21698899999999999</v>
      </c>
      <c r="BU70">
        <v>2.8026759999999999</v>
      </c>
      <c r="BV70">
        <v>1.30593</v>
      </c>
      <c r="BW70">
        <v>0</v>
      </c>
      <c r="BX70">
        <v>4.1426460000000001</v>
      </c>
      <c r="BY70">
        <v>0.25</v>
      </c>
      <c r="BZ70">
        <v>2.5946030000000002</v>
      </c>
      <c r="CA70">
        <v>3.4248759999999998</v>
      </c>
      <c r="CB70">
        <v>1.25</v>
      </c>
      <c r="CC70">
        <v>0.46</v>
      </c>
      <c r="CD70">
        <v>1.95</v>
      </c>
      <c r="CE70">
        <v>0.84</v>
      </c>
      <c r="CF70">
        <v>0.08</v>
      </c>
      <c r="CG70">
        <v>3.65</v>
      </c>
      <c r="CH70">
        <v>0.35522199999999998</v>
      </c>
      <c r="CI70">
        <v>7.75</v>
      </c>
      <c r="CJ70">
        <v>1.86</v>
      </c>
      <c r="CK70">
        <v>1.73</v>
      </c>
      <c r="CL70">
        <v>5.1714779999999996</v>
      </c>
      <c r="CM70">
        <v>1.791793</v>
      </c>
      <c r="CN70">
        <v>0</v>
      </c>
      <c r="CO70">
        <v>2.91</v>
      </c>
      <c r="CP70">
        <v>0</v>
      </c>
      <c r="CQ70">
        <v>2.1783929999999998</v>
      </c>
      <c r="CR70">
        <v>3.4</v>
      </c>
      <c r="CS70">
        <v>1.9175420000000001</v>
      </c>
      <c r="CT70">
        <v>1.8665430000000001</v>
      </c>
      <c r="CU70">
        <v>1.8826080000000001</v>
      </c>
      <c r="CV70">
        <v>2.6118570000000001</v>
      </c>
      <c r="CW70">
        <v>1.2919989999999999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65.526956999999982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211.29050599999999</v>
      </c>
      <c r="L71">
        <v>315.50014099999999</v>
      </c>
      <c r="M71">
        <v>43.588884999999998</v>
      </c>
      <c r="N71">
        <v>114.42885</v>
      </c>
      <c r="O71">
        <v>119.796223</v>
      </c>
      <c r="P71">
        <v>134.95085599999999</v>
      </c>
      <c r="Q71">
        <v>0</v>
      </c>
      <c r="R71">
        <v>26.753363</v>
      </c>
      <c r="S71">
        <v>20.999575</v>
      </c>
      <c r="T71">
        <v>0</v>
      </c>
      <c r="U71">
        <v>338.05208199999998</v>
      </c>
      <c r="V71">
        <v>17.580217000000001</v>
      </c>
      <c r="W71">
        <v>44.724210999999997</v>
      </c>
      <c r="X71">
        <v>142.89838599999999</v>
      </c>
      <c r="Y71">
        <v>0</v>
      </c>
      <c r="Z71">
        <v>1.0655699999999999</v>
      </c>
      <c r="AA71">
        <v>0</v>
      </c>
      <c r="AB71">
        <v>13.111936</v>
      </c>
      <c r="AC71">
        <v>9.5957869999999996</v>
      </c>
      <c r="AD71">
        <v>18.112597999999998</v>
      </c>
      <c r="AE71">
        <v>15.262836999999999</v>
      </c>
      <c r="AF71">
        <v>8.7793279999999996</v>
      </c>
      <c r="AG71">
        <v>40.205311999999999</v>
      </c>
      <c r="AH71">
        <v>65.571303</v>
      </c>
      <c r="AI71">
        <v>0</v>
      </c>
      <c r="AJ71">
        <v>0</v>
      </c>
      <c r="AK71">
        <v>50.962823</v>
      </c>
      <c r="AL71">
        <v>22.512588000000001</v>
      </c>
      <c r="AM71">
        <v>5.2323750000000002</v>
      </c>
      <c r="AN71">
        <v>0.71523000000000003</v>
      </c>
      <c r="AO71">
        <v>18.227059000000001</v>
      </c>
      <c r="AP71">
        <v>11.168142</v>
      </c>
      <c r="AQ71">
        <v>62.209913999999998</v>
      </c>
      <c r="AR71">
        <v>2.6736119999999999</v>
      </c>
      <c r="AS71">
        <v>5.2123809999999997</v>
      </c>
      <c r="AT71">
        <v>14.5274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65.526956999999982</v>
      </c>
      <c r="BA71">
        <f t="shared" si="4"/>
        <v>1961.2364470000002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0.32180199999999998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1.94</v>
      </c>
      <c r="BP71">
        <v>2.09</v>
      </c>
      <c r="BQ71">
        <v>0</v>
      </c>
      <c r="BR71">
        <v>0</v>
      </c>
      <c r="BS71">
        <v>1.49</v>
      </c>
      <c r="BT71">
        <v>0.21698899999999999</v>
      </c>
      <c r="BU71">
        <v>2.8026759999999999</v>
      </c>
      <c r="BV71">
        <v>1.30593</v>
      </c>
      <c r="BW71">
        <v>0</v>
      </c>
      <c r="BX71">
        <v>4.1426460000000001</v>
      </c>
      <c r="BY71">
        <v>0.25</v>
      </c>
      <c r="BZ71">
        <v>2.5946030000000002</v>
      </c>
      <c r="CA71">
        <v>3.4248759999999998</v>
      </c>
      <c r="CB71">
        <v>1.25</v>
      </c>
      <c r="CC71">
        <v>0.46</v>
      </c>
      <c r="CD71">
        <v>1.95</v>
      </c>
      <c r="CE71">
        <v>0.84</v>
      </c>
      <c r="CF71">
        <v>0.08</v>
      </c>
      <c r="CG71">
        <v>3.65</v>
      </c>
      <c r="CH71">
        <v>0.35522199999999998</v>
      </c>
      <c r="CI71">
        <v>7.75</v>
      </c>
      <c r="CJ71">
        <v>1.86</v>
      </c>
      <c r="CK71">
        <v>1.73</v>
      </c>
      <c r="CL71">
        <v>5.1714779999999996</v>
      </c>
      <c r="CM71">
        <v>1.791793</v>
      </c>
      <c r="CN71">
        <v>0</v>
      </c>
      <c r="CO71">
        <v>2.91</v>
      </c>
      <c r="CP71">
        <v>0</v>
      </c>
      <c r="CQ71">
        <v>2.1783929999999998</v>
      </c>
      <c r="CR71">
        <v>3.4</v>
      </c>
      <c r="CS71">
        <v>1.9175420000000001</v>
      </c>
      <c r="CT71">
        <v>1.8665430000000001</v>
      </c>
      <c r="CU71">
        <v>1.8826080000000001</v>
      </c>
      <c r="CV71">
        <v>2.6118570000000001</v>
      </c>
      <c r="CW71">
        <v>1.2919989999999999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65.526956999999982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211.29050599999999</v>
      </c>
      <c r="L72">
        <v>363.93514099999999</v>
      </c>
      <c r="M72">
        <v>43.588884999999998</v>
      </c>
      <c r="N72">
        <v>114.42885</v>
      </c>
      <c r="O72">
        <v>119.796223</v>
      </c>
      <c r="P72">
        <v>134.95085599999999</v>
      </c>
      <c r="Q72">
        <v>0</v>
      </c>
      <c r="R72">
        <v>26.753363</v>
      </c>
      <c r="S72">
        <v>20.999575</v>
      </c>
      <c r="T72">
        <v>0</v>
      </c>
      <c r="U72">
        <v>338.05208199999998</v>
      </c>
      <c r="V72">
        <v>17.580217000000001</v>
      </c>
      <c r="W72">
        <v>44.724210999999997</v>
      </c>
      <c r="X72">
        <v>142.89838599999999</v>
      </c>
      <c r="Y72">
        <v>0</v>
      </c>
      <c r="Z72">
        <v>1.0655699999999999</v>
      </c>
      <c r="AA72">
        <v>6.8109299999999999</v>
      </c>
      <c r="AB72">
        <v>13.111936</v>
      </c>
      <c r="AC72">
        <v>9.5957869999999996</v>
      </c>
      <c r="AD72">
        <v>18.112597999999998</v>
      </c>
      <c r="AE72">
        <v>15.262836999999999</v>
      </c>
      <c r="AF72">
        <v>8.7793279999999996</v>
      </c>
      <c r="AG72">
        <v>40.205311999999999</v>
      </c>
      <c r="AH72">
        <v>65.571303</v>
      </c>
      <c r="AI72">
        <v>0</v>
      </c>
      <c r="AJ72">
        <v>0</v>
      </c>
      <c r="AK72">
        <v>50.962823</v>
      </c>
      <c r="AL72">
        <v>22.512588000000001</v>
      </c>
      <c r="AM72">
        <v>5.2323750000000002</v>
      </c>
      <c r="AN72">
        <v>0.71523000000000003</v>
      </c>
      <c r="AO72">
        <v>18.227059000000001</v>
      </c>
      <c r="AP72">
        <v>11.168142</v>
      </c>
      <c r="AQ72">
        <v>62.209913999999998</v>
      </c>
      <c r="AR72">
        <v>2.6736119999999999</v>
      </c>
      <c r="AS72">
        <v>5.2123809999999997</v>
      </c>
      <c r="AT72">
        <v>14.5274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65.526956999999982</v>
      </c>
      <c r="BA72">
        <f t="shared" si="4"/>
        <v>2016.4823770000003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0.32180199999999998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1.94</v>
      </c>
      <c r="BP72">
        <v>2.09</v>
      </c>
      <c r="BQ72">
        <v>0</v>
      </c>
      <c r="BR72">
        <v>0</v>
      </c>
      <c r="BS72">
        <v>1.49</v>
      </c>
      <c r="BT72">
        <v>0.21698899999999999</v>
      </c>
      <c r="BU72">
        <v>2.8026759999999999</v>
      </c>
      <c r="BV72">
        <v>1.30593</v>
      </c>
      <c r="BW72">
        <v>0</v>
      </c>
      <c r="BX72">
        <v>4.1426460000000001</v>
      </c>
      <c r="BY72">
        <v>0.25</v>
      </c>
      <c r="BZ72">
        <v>2.5946030000000002</v>
      </c>
      <c r="CA72">
        <v>3.4248759999999998</v>
      </c>
      <c r="CB72">
        <v>1.25</v>
      </c>
      <c r="CC72">
        <v>0.46</v>
      </c>
      <c r="CD72">
        <v>1.95</v>
      </c>
      <c r="CE72">
        <v>0.84</v>
      </c>
      <c r="CF72">
        <v>0.08</v>
      </c>
      <c r="CG72">
        <v>3.65</v>
      </c>
      <c r="CH72">
        <v>0.35522199999999998</v>
      </c>
      <c r="CI72">
        <v>7.75</v>
      </c>
      <c r="CJ72">
        <v>1.86</v>
      </c>
      <c r="CK72">
        <v>1.73</v>
      </c>
      <c r="CL72">
        <v>5.1714779999999996</v>
      </c>
      <c r="CM72">
        <v>1.791793</v>
      </c>
      <c r="CN72">
        <v>0</v>
      </c>
      <c r="CO72">
        <v>2.91</v>
      </c>
      <c r="CP72">
        <v>0</v>
      </c>
      <c r="CQ72">
        <v>2.1783929999999998</v>
      </c>
      <c r="CR72">
        <v>3.4</v>
      </c>
      <c r="CS72">
        <v>1.9175420000000001</v>
      </c>
      <c r="CT72">
        <v>1.8665430000000001</v>
      </c>
      <c r="CU72">
        <v>1.8826080000000001</v>
      </c>
      <c r="CV72">
        <v>2.6118570000000001</v>
      </c>
      <c r="CW72">
        <v>1.2919989999999999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65.526956999999982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211.29050599999999</v>
      </c>
      <c r="L73">
        <v>385.33372400000002</v>
      </c>
      <c r="M73">
        <v>44.724879000000001</v>
      </c>
      <c r="N73">
        <v>116.87970900000001</v>
      </c>
      <c r="O73">
        <v>122.51936000000001</v>
      </c>
      <c r="P73">
        <v>134.95085599999999</v>
      </c>
      <c r="Q73">
        <v>0</v>
      </c>
      <c r="R73">
        <v>26.569310000000002</v>
      </c>
      <c r="S73">
        <v>20.999575</v>
      </c>
      <c r="T73">
        <v>0</v>
      </c>
      <c r="U73">
        <v>338.05208199999998</v>
      </c>
      <c r="V73">
        <v>19.976797999999999</v>
      </c>
      <c r="W73">
        <v>44.724210999999997</v>
      </c>
      <c r="X73">
        <v>142.89838599999999</v>
      </c>
      <c r="Y73">
        <v>0</v>
      </c>
      <c r="Z73">
        <v>1.0655699999999999</v>
      </c>
      <c r="AA73">
        <v>20.432789</v>
      </c>
      <c r="AB73">
        <v>13.111936</v>
      </c>
      <c r="AC73">
        <v>9.5957869999999996</v>
      </c>
      <c r="AD73">
        <v>18.112597999999998</v>
      </c>
      <c r="AE73">
        <v>30.525673999999999</v>
      </c>
      <c r="AF73">
        <v>8.7793279999999996</v>
      </c>
      <c r="AG73">
        <v>40.205311999999999</v>
      </c>
      <c r="AH73">
        <v>65.571303</v>
      </c>
      <c r="AI73">
        <v>0</v>
      </c>
      <c r="AJ73">
        <v>0</v>
      </c>
      <c r="AK73">
        <v>50.962823</v>
      </c>
      <c r="AL73">
        <v>22.512588000000001</v>
      </c>
      <c r="AM73">
        <v>5.2323750000000002</v>
      </c>
      <c r="AN73">
        <v>0.71523000000000003</v>
      </c>
      <c r="AO73">
        <v>18.227059000000001</v>
      </c>
      <c r="AP73">
        <v>11.168142</v>
      </c>
      <c r="AQ73">
        <v>62.209913999999998</v>
      </c>
      <c r="AR73">
        <v>2.6736119999999999</v>
      </c>
      <c r="AS73">
        <v>5.2123809999999997</v>
      </c>
      <c r="AT73">
        <v>14.5274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66.166685999999984</v>
      </c>
      <c r="BA73">
        <f t="shared" si="4"/>
        <v>2075.9279030000002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0.32180199999999998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1.94</v>
      </c>
      <c r="BP73">
        <v>2.09</v>
      </c>
      <c r="BQ73">
        <v>0</v>
      </c>
      <c r="BR73">
        <v>0.31967099999999998</v>
      </c>
      <c r="BS73">
        <v>1.49</v>
      </c>
      <c r="BT73">
        <v>0.53704700000000005</v>
      </c>
      <c r="BU73">
        <v>2.8026759999999999</v>
      </c>
      <c r="BV73">
        <v>1.30593</v>
      </c>
      <c r="BW73">
        <v>0</v>
      </c>
      <c r="BX73">
        <v>4.1426460000000001</v>
      </c>
      <c r="BY73">
        <v>0.25</v>
      </c>
      <c r="BZ73">
        <v>2.5946030000000002</v>
      </c>
      <c r="CA73">
        <v>3.4248759999999998</v>
      </c>
      <c r="CB73">
        <v>1.25</v>
      </c>
      <c r="CC73">
        <v>0.46</v>
      </c>
      <c r="CD73">
        <v>1.95</v>
      </c>
      <c r="CE73">
        <v>0.84</v>
      </c>
      <c r="CF73">
        <v>0.08</v>
      </c>
      <c r="CG73">
        <v>3.65</v>
      </c>
      <c r="CH73">
        <v>0.35522199999999998</v>
      </c>
      <c r="CI73">
        <v>7.75</v>
      </c>
      <c r="CJ73">
        <v>1.86</v>
      </c>
      <c r="CK73">
        <v>1.73</v>
      </c>
      <c r="CL73">
        <v>5.1714779999999996</v>
      </c>
      <c r="CM73">
        <v>1.791793</v>
      </c>
      <c r="CN73">
        <v>0</v>
      </c>
      <c r="CO73">
        <v>2.91</v>
      </c>
      <c r="CP73">
        <v>0</v>
      </c>
      <c r="CQ73">
        <v>2.1783929999999998</v>
      </c>
      <c r="CR73">
        <v>3.4</v>
      </c>
      <c r="CS73">
        <v>1.9175420000000001</v>
      </c>
      <c r="CT73">
        <v>1.8665430000000001</v>
      </c>
      <c r="CU73">
        <v>1.8826080000000001</v>
      </c>
      <c r="CV73">
        <v>2.6118570000000001</v>
      </c>
      <c r="CW73">
        <v>1.2919989999999999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66.166685999999984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211.29050599999999</v>
      </c>
      <c r="L74">
        <v>424.08172400000001</v>
      </c>
      <c r="M74">
        <v>44.724879000000001</v>
      </c>
      <c r="N74">
        <v>116.87970900000001</v>
      </c>
      <c r="O74">
        <v>122.51936000000001</v>
      </c>
      <c r="P74">
        <v>134.95085599999999</v>
      </c>
      <c r="Q74">
        <v>0</v>
      </c>
      <c r="R74">
        <v>26.569310000000002</v>
      </c>
      <c r="S74">
        <v>20.999575</v>
      </c>
      <c r="T74">
        <v>0</v>
      </c>
      <c r="U74">
        <v>338.05208199999998</v>
      </c>
      <c r="V74">
        <v>20.098158000000002</v>
      </c>
      <c r="W74">
        <v>44.724210999999997</v>
      </c>
      <c r="X74">
        <v>142.89838599999999</v>
      </c>
      <c r="Y74">
        <v>0</v>
      </c>
      <c r="Z74">
        <v>1.0655699999999999</v>
      </c>
      <c r="AA74">
        <v>34.054648</v>
      </c>
      <c r="AB74">
        <v>13.005765999999999</v>
      </c>
      <c r="AC74">
        <v>19.191573999999999</v>
      </c>
      <c r="AD74">
        <v>18.112597999999998</v>
      </c>
      <c r="AE74">
        <v>30.525673999999999</v>
      </c>
      <c r="AF74">
        <v>8.7793279999999996</v>
      </c>
      <c r="AG74">
        <v>40.205311999999999</v>
      </c>
      <c r="AH74">
        <v>74.938631999999998</v>
      </c>
      <c r="AI74">
        <v>3.1555399999999998</v>
      </c>
      <c r="AJ74">
        <v>0</v>
      </c>
      <c r="AK74">
        <v>50.962823</v>
      </c>
      <c r="AL74">
        <v>22.512588000000001</v>
      </c>
      <c r="AM74">
        <v>10.306193</v>
      </c>
      <c r="AN74">
        <v>0.71523000000000003</v>
      </c>
      <c r="AO74">
        <v>18.227059000000001</v>
      </c>
      <c r="AP74">
        <v>11.168142</v>
      </c>
      <c r="AQ74">
        <v>62.209913999999998</v>
      </c>
      <c r="AR74">
        <v>2.6736119999999999</v>
      </c>
      <c r="AS74">
        <v>5.2123809999999997</v>
      </c>
      <c r="AT74">
        <v>14.5274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66.454904999999982</v>
      </c>
      <c r="BA74">
        <f t="shared" si="4"/>
        <v>2155.7936450000002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0.32180199999999998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1.94</v>
      </c>
      <c r="BP74">
        <v>2.09</v>
      </c>
      <c r="BQ74">
        <v>0</v>
      </c>
      <c r="BR74">
        <v>0.31967099999999998</v>
      </c>
      <c r="BS74">
        <v>1.49</v>
      </c>
      <c r="BT74">
        <v>0.80557100000000004</v>
      </c>
      <c r="BU74">
        <v>2.8026759999999999</v>
      </c>
      <c r="BV74">
        <v>1.30593</v>
      </c>
      <c r="BW74">
        <v>0</v>
      </c>
      <c r="BX74">
        <v>4.1426460000000001</v>
      </c>
      <c r="BY74">
        <v>0.25</v>
      </c>
      <c r="BZ74">
        <v>2.5946030000000002</v>
      </c>
      <c r="CA74">
        <v>3.4248759999999998</v>
      </c>
      <c r="CB74">
        <v>1.25</v>
      </c>
      <c r="CC74">
        <v>0.46</v>
      </c>
      <c r="CD74">
        <v>1.95</v>
      </c>
      <c r="CE74">
        <v>0.81</v>
      </c>
      <c r="CF74">
        <v>0.08</v>
      </c>
      <c r="CG74">
        <v>3.65</v>
      </c>
      <c r="CH74">
        <v>0.40491700000000003</v>
      </c>
      <c r="CI74">
        <v>7.75</v>
      </c>
      <c r="CJ74">
        <v>1.86</v>
      </c>
      <c r="CK74">
        <v>1.73</v>
      </c>
      <c r="CL74">
        <v>5.1714779999999996</v>
      </c>
      <c r="CM74">
        <v>1.791793</v>
      </c>
      <c r="CN74">
        <v>0</v>
      </c>
      <c r="CO74">
        <v>2.91</v>
      </c>
      <c r="CP74">
        <v>0</v>
      </c>
      <c r="CQ74">
        <v>2.1783929999999998</v>
      </c>
      <c r="CR74">
        <v>3.4</v>
      </c>
      <c r="CS74">
        <v>1.9175420000000001</v>
      </c>
      <c r="CT74">
        <v>1.8665430000000001</v>
      </c>
      <c r="CU74">
        <v>1.8826080000000001</v>
      </c>
      <c r="CV74">
        <v>2.6118570000000001</v>
      </c>
      <c r="CW74">
        <v>1.2919989999999999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66.454904999999982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211.29050599999999</v>
      </c>
      <c r="L75">
        <v>425.68613299999998</v>
      </c>
      <c r="M75">
        <v>44.724879000000001</v>
      </c>
      <c r="N75">
        <v>116.87970900000001</v>
      </c>
      <c r="O75">
        <v>122.51936000000001</v>
      </c>
      <c r="P75">
        <v>134.95085599999999</v>
      </c>
      <c r="Q75">
        <v>0</v>
      </c>
      <c r="R75">
        <v>33.411794999999998</v>
      </c>
      <c r="S75">
        <v>25.227712</v>
      </c>
      <c r="T75">
        <v>0</v>
      </c>
      <c r="U75">
        <v>338.05208199999998</v>
      </c>
      <c r="V75">
        <v>20.098158000000002</v>
      </c>
      <c r="W75">
        <v>27.048041000000001</v>
      </c>
      <c r="X75">
        <v>142.89838599999999</v>
      </c>
      <c r="Y75">
        <v>0</v>
      </c>
      <c r="Z75">
        <v>1.0655699999999999</v>
      </c>
      <c r="AA75">
        <v>40.789051000000001</v>
      </c>
      <c r="AB75">
        <v>26.144244</v>
      </c>
      <c r="AC75">
        <v>19.191573999999999</v>
      </c>
      <c r="AD75">
        <v>18.112597999999998</v>
      </c>
      <c r="AE75">
        <v>30.525673999999999</v>
      </c>
      <c r="AF75">
        <v>8.7793279999999996</v>
      </c>
      <c r="AG75">
        <v>40.205311999999999</v>
      </c>
      <c r="AH75">
        <v>84.305960999999996</v>
      </c>
      <c r="AI75">
        <v>3.786648</v>
      </c>
      <c r="AJ75">
        <v>0</v>
      </c>
      <c r="AK75">
        <v>50.962823</v>
      </c>
      <c r="AL75">
        <v>11.256294</v>
      </c>
      <c r="AM75">
        <v>12.420284000000001</v>
      </c>
      <c r="AN75">
        <v>0.71523000000000003</v>
      </c>
      <c r="AO75">
        <v>18.227059000000001</v>
      </c>
      <c r="AP75">
        <v>11.168142</v>
      </c>
      <c r="AQ75">
        <v>62.209913999999998</v>
      </c>
      <c r="AR75">
        <v>2.6736119999999999</v>
      </c>
      <c r="AS75">
        <v>5.2123809999999997</v>
      </c>
      <c r="AT75">
        <v>14.5274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66.81496199999998</v>
      </c>
      <c r="BA75">
        <f t="shared" si="4"/>
        <v>2171.8816780000002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0.32180199999999998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1.94</v>
      </c>
      <c r="BP75">
        <v>2.09</v>
      </c>
      <c r="BQ75">
        <v>0</v>
      </c>
      <c r="BR75">
        <v>0.31967099999999998</v>
      </c>
      <c r="BS75">
        <v>1.49</v>
      </c>
      <c r="BT75">
        <v>1.074095</v>
      </c>
      <c r="BU75">
        <v>2.8026759999999999</v>
      </c>
      <c r="BV75">
        <v>1.3059289999999999</v>
      </c>
      <c r="BW75">
        <v>0</v>
      </c>
      <c r="BX75">
        <v>4.1426460000000001</v>
      </c>
      <c r="BY75">
        <v>0.25</v>
      </c>
      <c r="BZ75">
        <v>2.5946030000000002</v>
      </c>
      <c r="CA75">
        <v>3.4248759999999998</v>
      </c>
      <c r="CB75">
        <v>1.25</v>
      </c>
      <c r="CC75">
        <v>0.44</v>
      </c>
      <c r="CD75">
        <v>1.98</v>
      </c>
      <c r="CE75">
        <v>0.84</v>
      </c>
      <c r="CF75">
        <v>0.08</v>
      </c>
      <c r="CG75">
        <v>3.65</v>
      </c>
      <c r="CH75">
        <v>0.456451</v>
      </c>
      <c r="CI75">
        <v>7.75</v>
      </c>
      <c r="CJ75">
        <v>1.86</v>
      </c>
      <c r="CK75">
        <v>1.73</v>
      </c>
      <c r="CL75">
        <v>5.1714779999999996</v>
      </c>
      <c r="CM75">
        <v>1.791793</v>
      </c>
      <c r="CN75">
        <v>0</v>
      </c>
      <c r="CO75">
        <v>2.91</v>
      </c>
      <c r="CP75">
        <v>0</v>
      </c>
      <c r="CQ75">
        <v>2.1783929999999998</v>
      </c>
      <c r="CR75">
        <v>3.4</v>
      </c>
      <c r="CS75">
        <v>1.9175420000000001</v>
      </c>
      <c r="CT75">
        <v>1.8665430000000001</v>
      </c>
      <c r="CU75">
        <v>1.8826080000000001</v>
      </c>
      <c r="CV75">
        <v>2.6118570000000001</v>
      </c>
      <c r="CW75">
        <v>1.2919989999999999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66.81496199999998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211.29050599999999</v>
      </c>
      <c r="L76">
        <v>425.68613299999998</v>
      </c>
      <c r="M76">
        <v>44.724879000000001</v>
      </c>
      <c r="N76">
        <v>116.87970900000001</v>
      </c>
      <c r="O76">
        <v>122.51936000000001</v>
      </c>
      <c r="P76">
        <v>134.95085599999999</v>
      </c>
      <c r="Q76">
        <v>0</v>
      </c>
      <c r="R76">
        <v>40.563791000000002</v>
      </c>
      <c r="S76">
        <v>25.549461999999998</v>
      </c>
      <c r="T76">
        <v>0</v>
      </c>
      <c r="U76">
        <v>338.05208199999998</v>
      </c>
      <c r="V76">
        <v>20.098158000000002</v>
      </c>
      <c r="W76">
        <v>27.048041000000001</v>
      </c>
      <c r="X76">
        <v>142.89838599999999</v>
      </c>
      <c r="Y76">
        <v>0</v>
      </c>
      <c r="Z76">
        <v>1.0655699999999999</v>
      </c>
      <c r="AA76">
        <v>40.828845000000001</v>
      </c>
      <c r="AB76">
        <v>26.144244</v>
      </c>
      <c r="AC76">
        <v>19.191573999999999</v>
      </c>
      <c r="AD76">
        <v>18.112597999999998</v>
      </c>
      <c r="AE76">
        <v>30.525673999999999</v>
      </c>
      <c r="AF76">
        <v>17.558655999999999</v>
      </c>
      <c r="AG76">
        <v>40.205311999999999</v>
      </c>
      <c r="AH76">
        <v>106.60020400000001</v>
      </c>
      <c r="AI76">
        <v>11.359945</v>
      </c>
      <c r="AJ76">
        <v>0</v>
      </c>
      <c r="AK76">
        <v>50.962823</v>
      </c>
      <c r="AL76">
        <v>11.256294</v>
      </c>
      <c r="AM76">
        <v>15.855682</v>
      </c>
      <c r="AN76">
        <v>0.71523000000000003</v>
      </c>
      <c r="AO76">
        <v>18.227059000000001</v>
      </c>
      <c r="AP76">
        <v>11.168142</v>
      </c>
      <c r="AQ76">
        <v>62.209913999999998</v>
      </c>
      <c r="AR76">
        <v>2.6736119999999999</v>
      </c>
      <c r="AS76">
        <v>5.2123809999999997</v>
      </c>
      <c r="AT76">
        <v>14.5274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66.794267999999988</v>
      </c>
      <c r="BA76">
        <f t="shared" si="4"/>
        <v>2221.4567899999997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0.32180199999999998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1.94</v>
      </c>
      <c r="BP76">
        <v>2.09</v>
      </c>
      <c r="BQ76">
        <v>0</v>
      </c>
      <c r="BR76">
        <v>0.63934199999999997</v>
      </c>
      <c r="BS76">
        <v>1.49</v>
      </c>
      <c r="BT76">
        <v>1.074095</v>
      </c>
      <c r="BU76">
        <v>2.8026759999999999</v>
      </c>
      <c r="BV76">
        <v>1.3059289999999999</v>
      </c>
      <c r="BW76">
        <v>0</v>
      </c>
      <c r="BX76">
        <v>4.1426460000000001</v>
      </c>
      <c r="BY76">
        <v>0.25</v>
      </c>
      <c r="BZ76">
        <v>2.5946030000000002</v>
      </c>
      <c r="CA76">
        <v>3.4248759999999998</v>
      </c>
      <c r="CB76">
        <v>1.25</v>
      </c>
      <c r="CC76">
        <v>0.44</v>
      </c>
      <c r="CD76">
        <v>1.98</v>
      </c>
      <c r="CE76">
        <v>0.84</v>
      </c>
      <c r="CF76">
        <v>0.08</v>
      </c>
      <c r="CG76">
        <v>3.65</v>
      </c>
      <c r="CH76">
        <v>0.57608599999999999</v>
      </c>
      <c r="CI76">
        <v>7.29</v>
      </c>
      <c r="CJ76">
        <v>1.86</v>
      </c>
      <c r="CK76">
        <v>1.73</v>
      </c>
      <c r="CL76">
        <v>5.1714779999999996</v>
      </c>
      <c r="CM76">
        <v>1.791793</v>
      </c>
      <c r="CN76">
        <v>0</v>
      </c>
      <c r="CO76">
        <v>2.91</v>
      </c>
      <c r="CP76">
        <v>0</v>
      </c>
      <c r="CQ76">
        <v>2.1783929999999998</v>
      </c>
      <c r="CR76">
        <v>3.4</v>
      </c>
      <c r="CS76">
        <v>1.9175420000000001</v>
      </c>
      <c r="CT76">
        <v>1.8665430000000001</v>
      </c>
      <c r="CU76">
        <v>1.8826080000000001</v>
      </c>
      <c r="CV76">
        <v>2.6118570000000001</v>
      </c>
      <c r="CW76">
        <v>1.2919989999999999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66.794267999999988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211.29050599999999</v>
      </c>
      <c r="L77">
        <v>425.68613299999998</v>
      </c>
      <c r="M77">
        <v>44.724879000000001</v>
      </c>
      <c r="N77">
        <v>116.87970900000001</v>
      </c>
      <c r="O77">
        <v>122.51936000000001</v>
      </c>
      <c r="P77">
        <v>134.95085599999999</v>
      </c>
      <c r="Q77">
        <v>0</v>
      </c>
      <c r="R77">
        <v>41.066971000000002</v>
      </c>
      <c r="S77">
        <v>25.549461999999998</v>
      </c>
      <c r="T77">
        <v>0</v>
      </c>
      <c r="U77">
        <v>338.05208199999998</v>
      </c>
      <c r="V77">
        <v>20.098158000000002</v>
      </c>
      <c r="W77">
        <v>30.458447</v>
      </c>
      <c r="X77">
        <v>142.89838599999999</v>
      </c>
      <c r="Y77">
        <v>0</v>
      </c>
      <c r="Z77">
        <v>3.1967099999999999</v>
      </c>
      <c r="AA77">
        <v>40.828845000000001</v>
      </c>
      <c r="AB77">
        <v>26.144244</v>
      </c>
      <c r="AC77">
        <v>19.191573999999999</v>
      </c>
      <c r="AD77">
        <v>18.112597999999998</v>
      </c>
      <c r="AE77">
        <v>47.696365999999998</v>
      </c>
      <c r="AF77">
        <v>26.337983999999999</v>
      </c>
      <c r="AG77">
        <v>40.205311999999999</v>
      </c>
      <c r="AH77">
        <v>138.82381599999999</v>
      </c>
      <c r="AI77">
        <v>32.817619000000001</v>
      </c>
      <c r="AJ77">
        <v>0</v>
      </c>
      <c r="AK77">
        <v>50.962823</v>
      </c>
      <c r="AL77">
        <v>11.256294</v>
      </c>
      <c r="AM77">
        <v>15.855682</v>
      </c>
      <c r="AN77">
        <v>0.71523000000000003</v>
      </c>
      <c r="AO77">
        <v>18.227059000000001</v>
      </c>
      <c r="AP77">
        <v>11.168142</v>
      </c>
      <c r="AQ77">
        <v>62.209913999999998</v>
      </c>
      <c r="AR77">
        <v>51.333350000000003</v>
      </c>
      <c r="AS77">
        <v>26.061904999999999</v>
      </c>
      <c r="AT77">
        <v>14.5274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66.835123999999979</v>
      </c>
      <c r="BA77">
        <f t="shared" si="4"/>
        <v>2376.6829399999992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0.32180199999999998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1.94</v>
      </c>
      <c r="BP77">
        <v>2.09</v>
      </c>
      <c r="BQ77">
        <v>0</v>
      </c>
      <c r="BR77">
        <v>0.63934199999999997</v>
      </c>
      <c r="BS77">
        <v>1.49</v>
      </c>
      <c r="BT77">
        <v>1.074095</v>
      </c>
      <c r="BU77">
        <v>2.8026759999999999</v>
      </c>
      <c r="BV77">
        <v>1.3059289999999999</v>
      </c>
      <c r="BW77">
        <v>0</v>
      </c>
      <c r="BX77">
        <v>4.1426460000000001</v>
      </c>
      <c r="BY77">
        <v>0.25</v>
      </c>
      <c r="BZ77">
        <v>2.5946030000000002</v>
      </c>
      <c r="CA77">
        <v>3.4248759999999998</v>
      </c>
      <c r="CB77">
        <v>1.25</v>
      </c>
      <c r="CC77">
        <v>0.44</v>
      </c>
      <c r="CD77">
        <v>2.04</v>
      </c>
      <c r="CE77">
        <v>0.84</v>
      </c>
      <c r="CF77">
        <v>0.08</v>
      </c>
      <c r="CG77">
        <v>3.65</v>
      </c>
      <c r="CH77">
        <v>0.73621199999999998</v>
      </c>
      <c r="CI77">
        <v>7.09</v>
      </c>
      <c r="CJ77">
        <v>1.86</v>
      </c>
      <c r="CK77">
        <v>1.73</v>
      </c>
      <c r="CL77">
        <v>5.1714779999999996</v>
      </c>
      <c r="CM77">
        <v>1.791793</v>
      </c>
      <c r="CN77">
        <v>0</v>
      </c>
      <c r="CO77">
        <v>2.91</v>
      </c>
      <c r="CP77">
        <v>0</v>
      </c>
      <c r="CQ77">
        <v>2.1783929999999998</v>
      </c>
      <c r="CR77">
        <v>3.4</v>
      </c>
      <c r="CS77">
        <v>1.938272</v>
      </c>
      <c r="CT77">
        <v>1.8665430000000001</v>
      </c>
      <c r="CU77">
        <v>1.8826080000000001</v>
      </c>
      <c r="CV77">
        <v>2.6118570000000001</v>
      </c>
      <c r="CW77">
        <v>1.2919989999999999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66.835123999999979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211.29050599999999</v>
      </c>
      <c r="L78">
        <v>425.68613299999998</v>
      </c>
      <c r="M78">
        <v>44.724879000000001</v>
      </c>
      <c r="N78">
        <v>116.87970900000001</v>
      </c>
      <c r="O78">
        <v>122.51936000000001</v>
      </c>
      <c r="P78">
        <v>134.95085599999999</v>
      </c>
      <c r="Q78">
        <v>0</v>
      </c>
      <c r="R78">
        <v>41.066971000000002</v>
      </c>
      <c r="S78">
        <v>25.549461999999998</v>
      </c>
      <c r="T78">
        <v>0</v>
      </c>
      <c r="U78">
        <v>338.05208199999998</v>
      </c>
      <c r="V78">
        <v>20.098158000000002</v>
      </c>
      <c r="W78">
        <v>32.928049999999999</v>
      </c>
      <c r="X78">
        <v>142.89838599999999</v>
      </c>
      <c r="Y78">
        <v>0</v>
      </c>
      <c r="Z78">
        <v>19.045998000000001</v>
      </c>
      <c r="AA78">
        <v>40.828845000000001</v>
      </c>
      <c r="AB78">
        <v>39.335807000000003</v>
      </c>
      <c r="AC78">
        <v>28.787362000000002</v>
      </c>
      <c r="AD78">
        <v>18.112597999999998</v>
      </c>
      <c r="AE78">
        <v>49.008969999999998</v>
      </c>
      <c r="AF78">
        <v>29.849716000000001</v>
      </c>
      <c r="AG78">
        <v>40.205311999999999</v>
      </c>
      <c r="AH78">
        <v>138.82381599999999</v>
      </c>
      <c r="AI78">
        <v>32.817619000000001</v>
      </c>
      <c r="AJ78">
        <v>0</v>
      </c>
      <c r="AK78">
        <v>50.962823</v>
      </c>
      <c r="AL78">
        <v>33.768881999999998</v>
      </c>
      <c r="AM78">
        <v>15.855682</v>
      </c>
      <c r="AN78">
        <v>0.71523000000000003</v>
      </c>
      <c r="AO78">
        <v>18.227059000000001</v>
      </c>
      <c r="AP78">
        <v>11.168142</v>
      </c>
      <c r="AQ78">
        <v>62.209913999999998</v>
      </c>
      <c r="AR78">
        <v>51.333350000000003</v>
      </c>
      <c r="AS78">
        <v>26.061904999999999</v>
      </c>
      <c r="AT78">
        <v>14.5274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67.38986199999998</v>
      </c>
      <c r="BA78">
        <f t="shared" si="4"/>
        <v>2445.6808439999991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0.32180199999999998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1.94</v>
      </c>
      <c r="BP78">
        <v>2.09</v>
      </c>
      <c r="BQ78">
        <v>0</v>
      </c>
      <c r="BR78">
        <v>0.979356</v>
      </c>
      <c r="BS78">
        <v>1.49</v>
      </c>
      <c r="BT78">
        <v>1.074095</v>
      </c>
      <c r="BU78">
        <v>2.8026759999999999</v>
      </c>
      <c r="BV78">
        <v>1.3059289999999999</v>
      </c>
      <c r="BW78">
        <v>0</v>
      </c>
      <c r="BX78">
        <v>4.1426460000000001</v>
      </c>
      <c r="BY78">
        <v>0.25</v>
      </c>
      <c r="BZ78">
        <v>2.5946030000000002</v>
      </c>
      <c r="CA78">
        <v>3.4248759999999998</v>
      </c>
      <c r="CB78">
        <v>1.25</v>
      </c>
      <c r="CC78">
        <v>0.44</v>
      </c>
      <c r="CD78">
        <v>2.04</v>
      </c>
      <c r="CE78">
        <v>0.84</v>
      </c>
      <c r="CF78">
        <v>0.08</v>
      </c>
      <c r="CG78">
        <v>3.65</v>
      </c>
      <c r="CH78">
        <v>0.75093600000000005</v>
      </c>
      <c r="CI78">
        <v>7.29</v>
      </c>
      <c r="CJ78">
        <v>1.86</v>
      </c>
      <c r="CK78">
        <v>1.73</v>
      </c>
      <c r="CL78">
        <v>5.1714779999999996</v>
      </c>
      <c r="CM78">
        <v>1.791793</v>
      </c>
      <c r="CN78">
        <v>0</v>
      </c>
      <c r="CO78">
        <v>2.91</v>
      </c>
      <c r="CP78">
        <v>0</v>
      </c>
      <c r="CQ78">
        <v>2.1783929999999998</v>
      </c>
      <c r="CR78">
        <v>3.4</v>
      </c>
      <c r="CS78">
        <v>1.938272</v>
      </c>
      <c r="CT78">
        <v>1.8665430000000001</v>
      </c>
      <c r="CU78">
        <v>1.8826080000000001</v>
      </c>
      <c r="CV78">
        <v>2.6118570000000001</v>
      </c>
      <c r="CW78">
        <v>1.2919989999999999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67.38986199999998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211.29050599999999</v>
      </c>
      <c r="L79">
        <v>425.68613299999998</v>
      </c>
      <c r="M79">
        <v>44.724879000000001</v>
      </c>
      <c r="N79">
        <v>116.87970900000001</v>
      </c>
      <c r="O79">
        <v>122.51936000000001</v>
      </c>
      <c r="P79">
        <v>134.95085599999999</v>
      </c>
      <c r="Q79">
        <v>0</v>
      </c>
      <c r="R79">
        <v>41.066971000000002</v>
      </c>
      <c r="S79">
        <v>25.549461999999998</v>
      </c>
      <c r="T79">
        <v>0</v>
      </c>
      <c r="U79">
        <v>338.05208199999998</v>
      </c>
      <c r="V79">
        <v>20.098158000000002</v>
      </c>
      <c r="W79">
        <v>33.710092000000003</v>
      </c>
      <c r="X79">
        <v>142.89838599999999</v>
      </c>
      <c r="Y79">
        <v>0</v>
      </c>
      <c r="Z79">
        <v>19.045998000000001</v>
      </c>
      <c r="AA79">
        <v>40.828845000000001</v>
      </c>
      <c r="AB79">
        <v>39.335807000000003</v>
      </c>
      <c r="AC79">
        <v>28.787362000000002</v>
      </c>
      <c r="AD79">
        <v>18.112597999999998</v>
      </c>
      <c r="AE79">
        <v>49.008969999999998</v>
      </c>
      <c r="AF79">
        <v>29.849716000000001</v>
      </c>
      <c r="AG79">
        <v>40.205311999999999</v>
      </c>
      <c r="AH79">
        <v>138.82381599999999</v>
      </c>
      <c r="AI79">
        <v>32.817619000000001</v>
      </c>
      <c r="AJ79">
        <v>0</v>
      </c>
      <c r="AK79">
        <v>50.962823</v>
      </c>
      <c r="AL79">
        <v>67.537763999999996</v>
      </c>
      <c r="AM79">
        <v>15.855682</v>
      </c>
      <c r="AN79">
        <v>0.71523000000000003</v>
      </c>
      <c r="AO79">
        <v>18.227059000000001</v>
      </c>
      <c r="AP79">
        <v>11.168142</v>
      </c>
      <c r="AQ79">
        <v>62.209913999999998</v>
      </c>
      <c r="AR79">
        <v>2.6736119999999999</v>
      </c>
      <c r="AS79">
        <v>26.061904999999999</v>
      </c>
      <c r="AT79">
        <v>14.001766999999999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67.189861999999977</v>
      </c>
      <c r="BA79">
        <f t="shared" si="4"/>
        <v>2430.8463969999998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0.32180199999999998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1.94</v>
      </c>
      <c r="BP79">
        <v>2.09</v>
      </c>
      <c r="BQ79">
        <v>0</v>
      </c>
      <c r="BR79">
        <v>0.979356</v>
      </c>
      <c r="BS79">
        <v>1.49</v>
      </c>
      <c r="BT79">
        <v>1.074095</v>
      </c>
      <c r="BU79">
        <v>2.8026759999999999</v>
      </c>
      <c r="BV79">
        <v>1.3059289999999999</v>
      </c>
      <c r="BW79">
        <v>0</v>
      </c>
      <c r="BX79">
        <v>4.1426460000000001</v>
      </c>
      <c r="BY79">
        <v>0.25</v>
      </c>
      <c r="BZ79">
        <v>2.5946030000000002</v>
      </c>
      <c r="CA79">
        <v>3.4248759999999998</v>
      </c>
      <c r="CB79">
        <v>1.25</v>
      </c>
      <c r="CC79">
        <v>0.44</v>
      </c>
      <c r="CD79">
        <v>2.04</v>
      </c>
      <c r="CE79">
        <v>0.84</v>
      </c>
      <c r="CF79">
        <v>0.08</v>
      </c>
      <c r="CG79">
        <v>3.65</v>
      </c>
      <c r="CH79">
        <v>0.75093600000000005</v>
      </c>
      <c r="CI79">
        <v>7.09</v>
      </c>
      <c r="CJ79">
        <v>1.86</v>
      </c>
      <c r="CK79">
        <v>1.73</v>
      </c>
      <c r="CL79">
        <v>5.1714779999999996</v>
      </c>
      <c r="CM79">
        <v>1.791793</v>
      </c>
      <c r="CN79">
        <v>0</v>
      </c>
      <c r="CO79">
        <v>2.91</v>
      </c>
      <c r="CP79">
        <v>0</v>
      </c>
      <c r="CQ79">
        <v>2.1783929999999998</v>
      </c>
      <c r="CR79">
        <v>3.4</v>
      </c>
      <c r="CS79">
        <v>1.938272</v>
      </c>
      <c r="CT79">
        <v>1.8665430000000001</v>
      </c>
      <c r="CU79">
        <v>1.8826080000000001</v>
      </c>
      <c r="CV79">
        <v>2.6118570000000001</v>
      </c>
      <c r="CW79">
        <v>1.2919989999999999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67.189861999999977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211.29050599999999</v>
      </c>
      <c r="L80">
        <v>425.68613299999998</v>
      </c>
      <c r="M80">
        <v>44.724879000000001</v>
      </c>
      <c r="N80">
        <v>116.87970900000001</v>
      </c>
      <c r="O80">
        <v>122.51936000000001</v>
      </c>
      <c r="P80">
        <v>134.95085599999999</v>
      </c>
      <c r="Q80">
        <v>0</v>
      </c>
      <c r="R80">
        <v>41.066971000000002</v>
      </c>
      <c r="S80">
        <v>25.549461999999998</v>
      </c>
      <c r="T80">
        <v>0</v>
      </c>
      <c r="U80">
        <v>338.05208199999998</v>
      </c>
      <c r="V80">
        <v>20.098158000000002</v>
      </c>
      <c r="W80">
        <v>33.710092000000003</v>
      </c>
      <c r="X80">
        <v>142.89838599999999</v>
      </c>
      <c r="Y80">
        <v>0</v>
      </c>
      <c r="Z80">
        <v>19.045998000000001</v>
      </c>
      <c r="AA80">
        <v>40.828845000000001</v>
      </c>
      <c r="AB80">
        <v>39.335807000000003</v>
      </c>
      <c r="AC80">
        <v>28.787362000000002</v>
      </c>
      <c r="AD80">
        <v>18.112597999999998</v>
      </c>
      <c r="AE80">
        <v>49.008969999999998</v>
      </c>
      <c r="AF80">
        <v>29.849716000000001</v>
      </c>
      <c r="AG80">
        <v>40.205311999999999</v>
      </c>
      <c r="AH80">
        <v>138.82381599999999</v>
      </c>
      <c r="AI80">
        <v>32.817619000000001</v>
      </c>
      <c r="AJ80">
        <v>0</v>
      </c>
      <c r="AK80">
        <v>50.962823</v>
      </c>
      <c r="AL80">
        <v>67.537763999999996</v>
      </c>
      <c r="AM80">
        <v>15.855682</v>
      </c>
      <c r="AN80">
        <v>0.71523000000000003</v>
      </c>
      <c r="AO80">
        <v>18.227059000000001</v>
      </c>
      <c r="AP80">
        <v>11.168142</v>
      </c>
      <c r="AQ80">
        <v>62.209913999999998</v>
      </c>
      <c r="AR80">
        <v>2.6736119999999999</v>
      </c>
      <c r="AS80">
        <v>10.164142999999999</v>
      </c>
      <c r="AT80">
        <v>14.5274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67.849861999999973</v>
      </c>
      <c r="BA80">
        <f t="shared" si="4"/>
        <v>2416.1342679999993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0.32180199999999998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1.94</v>
      </c>
      <c r="BP80">
        <v>2.09</v>
      </c>
      <c r="BQ80">
        <v>0</v>
      </c>
      <c r="BR80">
        <v>0.979356</v>
      </c>
      <c r="BS80">
        <v>1.49</v>
      </c>
      <c r="BT80">
        <v>1.074095</v>
      </c>
      <c r="BU80">
        <v>2.8026759999999999</v>
      </c>
      <c r="BV80">
        <v>1.3059289999999999</v>
      </c>
      <c r="BW80">
        <v>0</v>
      </c>
      <c r="BX80">
        <v>4.1426460000000001</v>
      </c>
      <c r="BY80">
        <v>0.25</v>
      </c>
      <c r="BZ80">
        <v>2.5946030000000002</v>
      </c>
      <c r="CA80">
        <v>3.4248759999999998</v>
      </c>
      <c r="CB80">
        <v>1.25</v>
      </c>
      <c r="CC80">
        <v>0.44</v>
      </c>
      <c r="CD80">
        <v>2.04</v>
      </c>
      <c r="CE80">
        <v>0.84</v>
      </c>
      <c r="CF80">
        <v>0.08</v>
      </c>
      <c r="CG80">
        <v>3.65</v>
      </c>
      <c r="CH80">
        <v>0.75093600000000005</v>
      </c>
      <c r="CI80">
        <v>7.75</v>
      </c>
      <c r="CJ80">
        <v>1.86</v>
      </c>
      <c r="CK80">
        <v>1.73</v>
      </c>
      <c r="CL80">
        <v>5.1714779999999996</v>
      </c>
      <c r="CM80">
        <v>1.791793</v>
      </c>
      <c r="CN80">
        <v>0</v>
      </c>
      <c r="CO80">
        <v>2.91</v>
      </c>
      <c r="CP80">
        <v>0</v>
      </c>
      <c r="CQ80">
        <v>2.1783929999999998</v>
      </c>
      <c r="CR80">
        <v>3.4</v>
      </c>
      <c r="CS80">
        <v>1.938272</v>
      </c>
      <c r="CT80">
        <v>1.8665430000000001</v>
      </c>
      <c r="CU80">
        <v>1.8826080000000001</v>
      </c>
      <c r="CV80">
        <v>2.6118570000000001</v>
      </c>
      <c r="CW80">
        <v>1.2919989999999999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67.849861999999973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211.29050599999999</v>
      </c>
      <c r="L81">
        <v>375.64672400000001</v>
      </c>
      <c r="M81">
        <v>44.724879000000001</v>
      </c>
      <c r="N81">
        <v>116.87970900000001</v>
      </c>
      <c r="O81">
        <v>122.51936000000001</v>
      </c>
      <c r="P81">
        <v>134.95085599999999</v>
      </c>
      <c r="Q81">
        <v>0</v>
      </c>
      <c r="R81">
        <v>29.660259</v>
      </c>
      <c r="S81">
        <v>21.31983</v>
      </c>
      <c r="T81">
        <v>0</v>
      </c>
      <c r="U81">
        <v>338.05208199999998</v>
      </c>
      <c r="V81">
        <v>20.098158000000002</v>
      </c>
      <c r="W81">
        <v>33.710092000000003</v>
      </c>
      <c r="X81">
        <v>142.89838599999999</v>
      </c>
      <c r="Y81">
        <v>0</v>
      </c>
      <c r="Z81">
        <v>19.045998000000001</v>
      </c>
      <c r="AA81">
        <v>40.828845000000001</v>
      </c>
      <c r="AB81">
        <v>39.335807000000003</v>
      </c>
      <c r="AC81">
        <v>28.787362000000002</v>
      </c>
      <c r="AD81">
        <v>18.112597999999998</v>
      </c>
      <c r="AE81">
        <v>49.008969999999998</v>
      </c>
      <c r="AF81">
        <v>29.849716000000001</v>
      </c>
      <c r="AG81">
        <v>40.205311999999999</v>
      </c>
      <c r="AH81">
        <v>138.82381599999999</v>
      </c>
      <c r="AI81">
        <v>32.817619000000001</v>
      </c>
      <c r="AJ81">
        <v>0</v>
      </c>
      <c r="AK81">
        <v>50.962823</v>
      </c>
      <c r="AL81">
        <v>67.537763999999996</v>
      </c>
      <c r="AM81">
        <v>15.855682</v>
      </c>
      <c r="AN81">
        <v>0.71523000000000003</v>
      </c>
      <c r="AO81">
        <v>18.227059000000001</v>
      </c>
      <c r="AP81">
        <v>11.168142</v>
      </c>
      <c r="AQ81">
        <v>62.209913999999998</v>
      </c>
      <c r="AR81">
        <v>2.6736119999999999</v>
      </c>
      <c r="AS81">
        <v>10.164142999999999</v>
      </c>
      <c r="AT81">
        <v>14.5274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67.819861999999972</v>
      </c>
      <c r="BA81">
        <f t="shared" si="4"/>
        <v>2350.4285149999996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0.32180199999999998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1.94</v>
      </c>
      <c r="BP81">
        <v>2.09</v>
      </c>
      <c r="BQ81">
        <v>0</v>
      </c>
      <c r="BR81">
        <v>0.979356</v>
      </c>
      <c r="BS81">
        <v>1.49</v>
      </c>
      <c r="BT81">
        <v>1.074095</v>
      </c>
      <c r="BU81">
        <v>2.8026759999999999</v>
      </c>
      <c r="BV81">
        <v>1.3059289999999999</v>
      </c>
      <c r="BW81">
        <v>0</v>
      </c>
      <c r="BX81">
        <v>4.1426460000000001</v>
      </c>
      <c r="BY81">
        <v>0.25</v>
      </c>
      <c r="BZ81">
        <v>2.5946030000000002</v>
      </c>
      <c r="CA81">
        <v>3.4248759999999998</v>
      </c>
      <c r="CB81">
        <v>1.25</v>
      </c>
      <c r="CC81">
        <v>0.44</v>
      </c>
      <c r="CD81">
        <v>2.04</v>
      </c>
      <c r="CE81">
        <v>0.81</v>
      </c>
      <c r="CF81">
        <v>0.08</v>
      </c>
      <c r="CG81">
        <v>3.65</v>
      </c>
      <c r="CH81">
        <v>0.75093600000000005</v>
      </c>
      <c r="CI81">
        <v>7.75</v>
      </c>
      <c r="CJ81">
        <v>1.86</v>
      </c>
      <c r="CK81">
        <v>1.73</v>
      </c>
      <c r="CL81">
        <v>5.1714779999999996</v>
      </c>
      <c r="CM81">
        <v>1.791793</v>
      </c>
      <c r="CN81">
        <v>0</v>
      </c>
      <c r="CO81">
        <v>2.91</v>
      </c>
      <c r="CP81">
        <v>0</v>
      </c>
      <c r="CQ81">
        <v>2.1783929999999998</v>
      </c>
      <c r="CR81">
        <v>3.4</v>
      </c>
      <c r="CS81">
        <v>1.938272</v>
      </c>
      <c r="CT81">
        <v>1.8665430000000001</v>
      </c>
      <c r="CU81">
        <v>1.8826080000000001</v>
      </c>
      <c r="CV81">
        <v>2.6118570000000001</v>
      </c>
      <c r="CW81">
        <v>1.2919989999999999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67.819861999999972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211.29050599999999</v>
      </c>
      <c r="L82">
        <v>307.83772399999998</v>
      </c>
      <c r="M82">
        <v>44.724879000000001</v>
      </c>
      <c r="N82">
        <v>116.87970900000001</v>
      </c>
      <c r="O82">
        <v>122.51936000000001</v>
      </c>
      <c r="P82">
        <v>134.95085599999999</v>
      </c>
      <c r="Q82">
        <v>0</v>
      </c>
      <c r="R82">
        <v>22.978021999999999</v>
      </c>
      <c r="S82">
        <v>20.999575</v>
      </c>
      <c r="T82">
        <v>0</v>
      </c>
      <c r="U82">
        <v>338.05208199999998</v>
      </c>
      <c r="V82">
        <v>20.098158000000002</v>
      </c>
      <c r="W82">
        <v>44.724210999999997</v>
      </c>
      <c r="X82">
        <v>142.89838599999999</v>
      </c>
      <c r="Y82">
        <v>0</v>
      </c>
      <c r="Z82">
        <v>19.045998000000001</v>
      </c>
      <c r="AA82">
        <v>40.828845000000001</v>
      </c>
      <c r="AB82">
        <v>39.335807000000003</v>
      </c>
      <c r="AC82">
        <v>28.787362000000002</v>
      </c>
      <c r="AD82">
        <v>18.112597999999998</v>
      </c>
      <c r="AE82">
        <v>49.008969999999998</v>
      </c>
      <c r="AF82">
        <v>29.849716000000001</v>
      </c>
      <c r="AG82">
        <v>40.205311999999999</v>
      </c>
      <c r="AH82">
        <v>138.82381599999999</v>
      </c>
      <c r="AI82">
        <v>32.817619000000001</v>
      </c>
      <c r="AJ82">
        <v>0</v>
      </c>
      <c r="AK82">
        <v>50.962823</v>
      </c>
      <c r="AL82">
        <v>67.537763999999996</v>
      </c>
      <c r="AM82">
        <v>15.855682</v>
      </c>
      <c r="AN82">
        <v>0.71523000000000003</v>
      </c>
      <c r="AO82">
        <v>18.227059000000001</v>
      </c>
      <c r="AP82">
        <v>11.168142</v>
      </c>
      <c r="AQ82">
        <v>62.209913999999998</v>
      </c>
      <c r="AR82">
        <v>2.6736119999999999</v>
      </c>
      <c r="AS82">
        <v>10.164142999999999</v>
      </c>
      <c r="AT82">
        <v>14.5274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67.849861999999973</v>
      </c>
      <c r="BA82">
        <f t="shared" si="4"/>
        <v>2286.6611419999999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0.32180199999999998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1.94</v>
      </c>
      <c r="BP82">
        <v>2.09</v>
      </c>
      <c r="BQ82">
        <v>0</v>
      </c>
      <c r="BR82">
        <v>0.979356</v>
      </c>
      <c r="BS82">
        <v>1.49</v>
      </c>
      <c r="BT82">
        <v>1.074095</v>
      </c>
      <c r="BU82">
        <v>2.8026759999999999</v>
      </c>
      <c r="BV82">
        <v>1.3059289999999999</v>
      </c>
      <c r="BW82">
        <v>0</v>
      </c>
      <c r="BX82">
        <v>4.1426460000000001</v>
      </c>
      <c r="BY82">
        <v>0.25</v>
      </c>
      <c r="BZ82">
        <v>2.5946030000000002</v>
      </c>
      <c r="CA82">
        <v>3.4248759999999998</v>
      </c>
      <c r="CB82">
        <v>1.25</v>
      </c>
      <c r="CC82">
        <v>0.44</v>
      </c>
      <c r="CD82">
        <v>2.04</v>
      </c>
      <c r="CE82">
        <v>0.84</v>
      </c>
      <c r="CF82">
        <v>0.08</v>
      </c>
      <c r="CG82">
        <v>3.65</v>
      </c>
      <c r="CH82">
        <v>0.75093600000000005</v>
      </c>
      <c r="CI82">
        <v>7.75</v>
      </c>
      <c r="CJ82">
        <v>1.86</v>
      </c>
      <c r="CK82">
        <v>1.73</v>
      </c>
      <c r="CL82">
        <v>5.1714779999999996</v>
      </c>
      <c r="CM82">
        <v>1.791793</v>
      </c>
      <c r="CN82">
        <v>0</v>
      </c>
      <c r="CO82">
        <v>2.91</v>
      </c>
      <c r="CP82">
        <v>0</v>
      </c>
      <c r="CQ82">
        <v>2.1783929999999998</v>
      </c>
      <c r="CR82">
        <v>3.4</v>
      </c>
      <c r="CS82">
        <v>1.938272</v>
      </c>
      <c r="CT82">
        <v>1.8665430000000001</v>
      </c>
      <c r="CU82">
        <v>1.8826080000000001</v>
      </c>
      <c r="CV82">
        <v>2.6118570000000001</v>
      </c>
      <c r="CW82">
        <v>1.2919989999999999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67.849861999999973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211.29050599999999</v>
      </c>
      <c r="L83">
        <v>269.08972399999999</v>
      </c>
      <c r="M83">
        <v>44.724879000000001</v>
      </c>
      <c r="N83">
        <v>116.87970900000001</v>
      </c>
      <c r="O83">
        <v>122.51936000000001</v>
      </c>
      <c r="P83">
        <v>134.95085599999999</v>
      </c>
      <c r="Q83">
        <v>0</v>
      </c>
      <c r="R83">
        <v>22.878563</v>
      </c>
      <c r="S83">
        <v>20.999575</v>
      </c>
      <c r="T83">
        <v>0</v>
      </c>
      <c r="U83">
        <v>338.05208199999998</v>
      </c>
      <c r="V83">
        <v>20.098158000000002</v>
      </c>
      <c r="W83">
        <v>44.724210999999997</v>
      </c>
      <c r="X83">
        <v>141.68293399999999</v>
      </c>
      <c r="Y83">
        <v>0</v>
      </c>
      <c r="Z83">
        <v>19.045998000000001</v>
      </c>
      <c r="AA83">
        <v>40.828845000000001</v>
      </c>
      <c r="AB83">
        <v>39.335807000000003</v>
      </c>
      <c r="AC83">
        <v>28.787362000000002</v>
      </c>
      <c r="AD83">
        <v>18.112597999999998</v>
      </c>
      <c r="AE83">
        <v>49.008969999999998</v>
      </c>
      <c r="AF83">
        <v>29.849716000000001</v>
      </c>
      <c r="AG83">
        <v>40.205311999999999</v>
      </c>
      <c r="AH83">
        <v>138.82381599999999</v>
      </c>
      <c r="AI83">
        <v>15.777701</v>
      </c>
      <c r="AJ83">
        <v>0</v>
      </c>
      <c r="AK83">
        <v>50.962823</v>
      </c>
      <c r="AL83">
        <v>67.537763999999996</v>
      </c>
      <c r="AM83">
        <v>15.855682</v>
      </c>
      <c r="AN83">
        <v>0.71523000000000003</v>
      </c>
      <c r="AO83">
        <v>18.227059000000001</v>
      </c>
      <c r="AP83">
        <v>11.168142</v>
      </c>
      <c r="AQ83">
        <v>62.209913999999998</v>
      </c>
      <c r="AR83">
        <v>2.6736119999999999</v>
      </c>
      <c r="AS83">
        <v>10.164142999999999</v>
      </c>
      <c r="AT83">
        <v>14.5274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67.849861999999973</v>
      </c>
      <c r="BA83">
        <f t="shared" si="4"/>
        <v>2229.558313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0.32180199999999998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1.94</v>
      </c>
      <c r="BP83">
        <v>2.09</v>
      </c>
      <c r="BQ83">
        <v>0</v>
      </c>
      <c r="BR83">
        <v>0.979356</v>
      </c>
      <c r="BS83">
        <v>1.49</v>
      </c>
      <c r="BT83">
        <v>1.074095</v>
      </c>
      <c r="BU83">
        <v>2.8026759999999999</v>
      </c>
      <c r="BV83">
        <v>1.3059289999999999</v>
      </c>
      <c r="BW83">
        <v>0</v>
      </c>
      <c r="BX83">
        <v>4.1426460000000001</v>
      </c>
      <c r="BY83">
        <v>0.25</v>
      </c>
      <c r="BZ83">
        <v>2.5946030000000002</v>
      </c>
      <c r="CA83">
        <v>3.4248759999999998</v>
      </c>
      <c r="CB83">
        <v>1.25</v>
      </c>
      <c r="CC83">
        <v>0.44</v>
      </c>
      <c r="CD83">
        <v>2.04</v>
      </c>
      <c r="CE83">
        <v>0.84</v>
      </c>
      <c r="CF83">
        <v>0.08</v>
      </c>
      <c r="CG83">
        <v>3.65</v>
      </c>
      <c r="CH83">
        <v>0.75093600000000005</v>
      </c>
      <c r="CI83">
        <v>7.75</v>
      </c>
      <c r="CJ83">
        <v>1.86</v>
      </c>
      <c r="CK83">
        <v>1.73</v>
      </c>
      <c r="CL83">
        <v>5.1714779999999996</v>
      </c>
      <c r="CM83">
        <v>1.791793</v>
      </c>
      <c r="CN83">
        <v>0</v>
      </c>
      <c r="CO83">
        <v>2.91</v>
      </c>
      <c r="CP83">
        <v>0</v>
      </c>
      <c r="CQ83">
        <v>2.1783929999999998</v>
      </c>
      <c r="CR83">
        <v>3.4</v>
      </c>
      <c r="CS83">
        <v>1.938272</v>
      </c>
      <c r="CT83">
        <v>1.8665430000000001</v>
      </c>
      <c r="CU83">
        <v>1.8826080000000001</v>
      </c>
      <c r="CV83">
        <v>2.6118570000000001</v>
      </c>
      <c r="CW83">
        <v>1.2919989999999999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67.849861999999973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211.29050599999999</v>
      </c>
      <c r="L84">
        <v>249.71572399999999</v>
      </c>
      <c r="M84">
        <v>44.724879000000001</v>
      </c>
      <c r="N84">
        <v>116.87970900000001</v>
      </c>
      <c r="O84">
        <v>122.51936000000001</v>
      </c>
      <c r="P84">
        <v>134.95085599999999</v>
      </c>
      <c r="Q84">
        <v>0</v>
      </c>
      <c r="R84">
        <v>22.878563</v>
      </c>
      <c r="S84">
        <v>17.031683000000001</v>
      </c>
      <c r="T84">
        <v>0</v>
      </c>
      <c r="U84">
        <v>338.05208199999998</v>
      </c>
      <c r="V84">
        <v>15.866296</v>
      </c>
      <c r="W84">
        <v>44.724210999999997</v>
      </c>
      <c r="X84">
        <v>141.68293399999999</v>
      </c>
      <c r="Y84">
        <v>0</v>
      </c>
      <c r="Z84">
        <v>19.045998000000001</v>
      </c>
      <c r="AA84">
        <v>40.828845000000001</v>
      </c>
      <c r="AB84">
        <v>39.335807000000003</v>
      </c>
      <c r="AC84">
        <v>28.787362000000002</v>
      </c>
      <c r="AD84">
        <v>18.112597999999998</v>
      </c>
      <c r="AE84">
        <v>49.008969999999998</v>
      </c>
      <c r="AF84">
        <v>29.849716000000001</v>
      </c>
      <c r="AG84">
        <v>40.205311999999999</v>
      </c>
      <c r="AH84">
        <v>138.82381599999999</v>
      </c>
      <c r="AI84">
        <v>15.777701</v>
      </c>
      <c r="AJ84">
        <v>0</v>
      </c>
      <c r="AK84">
        <v>50.962823</v>
      </c>
      <c r="AL84">
        <v>67.537763999999996</v>
      </c>
      <c r="AM84">
        <v>15.855682</v>
      </c>
      <c r="AN84">
        <v>0.71523000000000003</v>
      </c>
      <c r="AO84">
        <v>18.227059000000001</v>
      </c>
      <c r="AP84">
        <v>11.168142</v>
      </c>
      <c r="AQ84">
        <v>62.209913999999998</v>
      </c>
      <c r="AR84">
        <v>2.6736119999999999</v>
      </c>
      <c r="AS84">
        <v>10.164142999999999</v>
      </c>
      <c r="AT84">
        <v>14.5274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67.849861999999973</v>
      </c>
      <c r="BA84">
        <f t="shared" si="4"/>
        <v>2201.984559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0.32180199999999998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1.94</v>
      </c>
      <c r="BP84">
        <v>2.09</v>
      </c>
      <c r="BQ84">
        <v>0</v>
      </c>
      <c r="BR84">
        <v>0.979356</v>
      </c>
      <c r="BS84">
        <v>1.49</v>
      </c>
      <c r="BT84">
        <v>1.074095</v>
      </c>
      <c r="BU84">
        <v>2.8026759999999999</v>
      </c>
      <c r="BV84">
        <v>1.3059289999999999</v>
      </c>
      <c r="BW84">
        <v>0</v>
      </c>
      <c r="BX84">
        <v>4.1426460000000001</v>
      </c>
      <c r="BY84">
        <v>0.25</v>
      </c>
      <c r="BZ84">
        <v>2.5946030000000002</v>
      </c>
      <c r="CA84">
        <v>3.4248759999999998</v>
      </c>
      <c r="CB84">
        <v>1.25</v>
      </c>
      <c r="CC84">
        <v>0.44</v>
      </c>
      <c r="CD84">
        <v>2.04</v>
      </c>
      <c r="CE84">
        <v>0.84</v>
      </c>
      <c r="CF84">
        <v>0.08</v>
      </c>
      <c r="CG84">
        <v>3.65</v>
      </c>
      <c r="CH84">
        <v>0.75093600000000005</v>
      </c>
      <c r="CI84">
        <v>7.75</v>
      </c>
      <c r="CJ84">
        <v>1.86</v>
      </c>
      <c r="CK84">
        <v>1.73</v>
      </c>
      <c r="CL84">
        <v>5.1714779999999996</v>
      </c>
      <c r="CM84">
        <v>1.791793</v>
      </c>
      <c r="CN84">
        <v>0</v>
      </c>
      <c r="CO84">
        <v>2.91</v>
      </c>
      <c r="CP84">
        <v>0</v>
      </c>
      <c r="CQ84">
        <v>2.1783929999999998</v>
      </c>
      <c r="CR84">
        <v>3.4</v>
      </c>
      <c r="CS84">
        <v>1.938272</v>
      </c>
      <c r="CT84">
        <v>1.8665430000000001</v>
      </c>
      <c r="CU84">
        <v>1.8826080000000001</v>
      </c>
      <c r="CV84">
        <v>2.6118570000000001</v>
      </c>
      <c r="CW84">
        <v>1.2919989999999999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67.849861999999973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211.29050599999999</v>
      </c>
      <c r="L85">
        <v>249.71572399999999</v>
      </c>
      <c r="M85">
        <v>44.724879000000001</v>
      </c>
      <c r="N85">
        <v>116.87970900000001</v>
      </c>
      <c r="O85">
        <v>122.51936000000001</v>
      </c>
      <c r="P85">
        <v>134.95085599999999</v>
      </c>
      <c r="Q85">
        <v>0</v>
      </c>
      <c r="R85">
        <v>22.971513999999999</v>
      </c>
      <c r="S85">
        <v>17.031683000000001</v>
      </c>
      <c r="T85">
        <v>0</v>
      </c>
      <c r="U85">
        <v>338.05208199999998</v>
      </c>
      <c r="V85">
        <v>15.866296</v>
      </c>
      <c r="W85">
        <v>44.724210999999997</v>
      </c>
      <c r="X85">
        <v>141.68293399999999</v>
      </c>
      <c r="Y85">
        <v>0</v>
      </c>
      <c r="Z85">
        <v>19.045998000000001</v>
      </c>
      <c r="AA85">
        <v>38.263649999999998</v>
      </c>
      <c r="AB85">
        <v>39.335807000000003</v>
      </c>
      <c r="AC85">
        <v>28.787362000000002</v>
      </c>
      <c r="AD85">
        <v>18.112597999999998</v>
      </c>
      <c r="AE85">
        <v>49.008969999999998</v>
      </c>
      <c r="AF85">
        <v>29.849716000000001</v>
      </c>
      <c r="AG85">
        <v>40.205311999999999</v>
      </c>
      <c r="AH85">
        <v>138.82381599999999</v>
      </c>
      <c r="AI85">
        <v>15.777701</v>
      </c>
      <c r="AJ85">
        <v>0</v>
      </c>
      <c r="AK85">
        <v>50.962823</v>
      </c>
      <c r="AL85">
        <v>33.768881999999998</v>
      </c>
      <c r="AM85">
        <v>15.855682</v>
      </c>
      <c r="AN85">
        <v>0.71523000000000003</v>
      </c>
      <c r="AO85">
        <v>19.935846000000002</v>
      </c>
      <c r="AP85">
        <v>11.168142</v>
      </c>
      <c r="AQ85">
        <v>62.209913999999998</v>
      </c>
      <c r="AR85">
        <v>2.6736119999999999</v>
      </c>
      <c r="AS85">
        <v>10.164142999999999</v>
      </c>
      <c r="AT85">
        <v>14.5274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67.849861999999973</v>
      </c>
      <c r="BA85">
        <f t="shared" si="4"/>
        <v>2167.4522200000001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0.32180199999999998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1.94</v>
      </c>
      <c r="BP85">
        <v>2.09</v>
      </c>
      <c r="BQ85">
        <v>0</v>
      </c>
      <c r="BR85">
        <v>0.979356</v>
      </c>
      <c r="BS85">
        <v>1.49</v>
      </c>
      <c r="BT85">
        <v>1.074095</v>
      </c>
      <c r="BU85">
        <v>2.8026759999999999</v>
      </c>
      <c r="BV85">
        <v>1.3059289999999999</v>
      </c>
      <c r="BW85">
        <v>0</v>
      </c>
      <c r="BX85">
        <v>4.1426460000000001</v>
      </c>
      <c r="BY85">
        <v>0.25</v>
      </c>
      <c r="BZ85">
        <v>2.5946030000000002</v>
      </c>
      <c r="CA85">
        <v>3.4248759999999998</v>
      </c>
      <c r="CB85">
        <v>1.25</v>
      </c>
      <c r="CC85">
        <v>0.44</v>
      </c>
      <c r="CD85">
        <v>2.04</v>
      </c>
      <c r="CE85">
        <v>0.84</v>
      </c>
      <c r="CF85">
        <v>0.08</v>
      </c>
      <c r="CG85">
        <v>3.65</v>
      </c>
      <c r="CH85">
        <v>0.75093600000000005</v>
      </c>
      <c r="CI85">
        <v>7.75</v>
      </c>
      <c r="CJ85">
        <v>1.86</v>
      </c>
      <c r="CK85">
        <v>1.73</v>
      </c>
      <c r="CL85">
        <v>5.1714779999999996</v>
      </c>
      <c r="CM85">
        <v>1.791793</v>
      </c>
      <c r="CN85">
        <v>0</v>
      </c>
      <c r="CO85">
        <v>2.91</v>
      </c>
      <c r="CP85">
        <v>0</v>
      </c>
      <c r="CQ85">
        <v>2.1783929999999998</v>
      </c>
      <c r="CR85">
        <v>3.4</v>
      </c>
      <c r="CS85">
        <v>1.938272</v>
      </c>
      <c r="CT85">
        <v>1.8665430000000001</v>
      </c>
      <c r="CU85">
        <v>1.8826080000000001</v>
      </c>
      <c r="CV85">
        <v>2.6118570000000001</v>
      </c>
      <c r="CW85">
        <v>1.2919989999999999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67.849861999999973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211.29050599999999</v>
      </c>
      <c r="L86">
        <v>249.71572399999999</v>
      </c>
      <c r="M86">
        <v>44.724879000000001</v>
      </c>
      <c r="N86">
        <v>116.87970900000001</v>
      </c>
      <c r="O86">
        <v>122.51936000000001</v>
      </c>
      <c r="P86">
        <v>134.95085599999999</v>
      </c>
      <c r="Q86">
        <v>0</v>
      </c>
      <c r="R86">
        <v>22.971513999999999</v>
      </c>
      <c r="S86">
        <v>17.031683000000001</v>
      </c>
      <c r="T86">
        <v>0</v>
      </c>
      <c r="U86">
        <v>338.05208199999998</v>
      </c>
      <c r="V86">
        <v>10.765551</v>
      </c>
      <c r="W86">
        <v>38.146737999999999</v>
      </c>
      <c r="X86">
        <v>119.922697</v>
      </c>
      <c r="Y86">
        <v>0</v>
      </c>
      <c r="Z86">
        <v>19.045998000000001</v>
      </c>
      <c r="AA86">
        <v>36.733103999999997</v>
      </c>
      <c r="AB86">
        <v>39.335807000000003</v>
      </c>
      <c r="AC86">
        <v>28.787362000000002</v>
      </c>
      <c r="AD86">
        <v>18.112597999999998</v>
      </c>
      <c r="AE86">
        <v>49.008969999999998</v>
      </c>
      <c r="AF86">
        <v>29.849716000000001</v>
      </c>
      <c r="AG86">
        <v>40.205311999999999</v>
      </c>
      <c r="AH86">
        <v>138.82381599999999</v>
      </c>
      <c r="AI86">
        <v>15.777701</v>
      </c>
      <c r="AJ86">
        <v>0</v>
      </c>
      <c r="AK86">
        <v>50.962823</v>
      </c>
      <c r="AL86">
        <v>22.512588000000001</v>
      </c>
      <c r="AM86">
        <v>15.855682</v>
      </c>
      <c r="AN86">
        <v>0.71523000000000003</v>
      </c>
      <c r="AO86">
        <v>19.935846000000002</v>
      </c>
      <c r="AP86">
        <v>11.168142</v>
      </c>
      <c r="AQ86">
        <v>62.209913999999998</v>
      </c>
      <c r="AR86">
        <v>2.6736119999999999</v>
      </c>
      <c r="AS86">
        <v>10.164142999999999</v>
      </c>
      <c r="AT86">
        <v>14.5274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67.849861999999973</v>
      </c>
      <c r="BA86">
        <f t="shared" si="4"/>
        <v>2121.2269249999999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0.32180199999999998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1.94</v>
      </c>
      <c r="BP86">
        <v>2.09</v>
      </c>
      <c r="BQ86">
        <v>0</v>
      </c>
      <c r="BR86">
        <v>0.979356</v>
      </c>
      <c r="BS86">
        <v>1.49</v>
      </c>
      <c r="BT86">
        <v>1.074095</v>
      </c>
      <c r="BU86">
        <v>2.8026759999999999</v>
      </c>
      <c r="BV86">
        <v>1.3059289999999999</v>
      </c>
      <c r="BW86">
        <v>0</v>
      </c>
      <c r="BX86">
        <v>4.1426460000000001</v>
      </c>
      <c r="BY86">
        <v>0.25</v>
      </c>
      <c r="BZ86">
        <v>2.5946030000000002</v>
      </c>
      <c r="CA86">
        <v>3.4248759999999998</v>
      </c>
      <c r="CB86">
        <v>1.25</v>
      </c>
      <c r="CC86">
        <v>0.44</v>
      </c>
      <c r="CD86">
        <v>2.04</v>
      </c>
      <c r="CE86">
        <v>0.84</v>
      </c>
      <c r="CF86">
        <v>0.08</v>
      </c>
      <c r="CG86">
        <v>3.65</v>
      </c>
      <c r="CH86">
        <v>0.75093600000000005</v>
      </c>
      <c r="CI86">
        <v>7.75</v>
      </c>
      <c r="CJ86">
        <v>1.86</v>
      </c>
      <c r="CK86">
        <v>1.73</v>
      </c>
      <c r="CL86">
        <v>5.1714779999999996</v>
      </c>
      <c r="CM86">
        <v>1.791793</v>
      </c>
      <c r="CN86">
        <v>0</v>
      </c>
      <c r="CO86">
        <v>2.91</v>
      </c>
      <c r="CP86">
        <v>0</v>
      </c>
      <c r="CQ86">
        <v>2.1783929999999998</v>
      </c>
      <c r="CR86">
        <v>3.4</v>
      </c>
      <c r="CS86">
        <v>1.938272</v>
      </c>
      <c r="CT86">
        <v>1.8665430000000001</v>
      </c>
      <c r="CU86">
        <v>1.8826080000000001</v>
      </c>
      <c r="CV86">
        <v>2.6118570000000001</v>
      </c>
      <c r="CW86">
        <v>1.2919989999999999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67.849861999999973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211.29050599999999</v>
      </c>
      <c r="L87">
        <v>249.71572399999999</v>
      </c>
      <c r="M87">
        <v>44.724879000000001</v>
      </c>
      <c r="N87">
        <v>116.87970900000001</v>
      </c>
      <c r="O87">
        <v>122.51936000000001</v>
      </c>
      <c r="P87">
        <v>134.95085599999999</v>
      </c>
      <c r="Q87">
        <v>0</v>
      </c>
      <c r="R87">
        <v>23.160851000000001</v>
      </c>
      <c r="S87">
        <v>17.031683000000001</v>
      </c>
      <c r="T87">
        <v>0</v>
      </c>
      <c r="U87">
        <v>338.05208199999998</v>
      </c>
      <c r="V87">
        <v>10.765551</v>
      </c>
      <c r="W87">
        <v>38.146737999999999</v>
      </c>
      <c r="X87">
        <v>119.91614800000001</v>
      </c>
      <c r="Y87">
        <v>0</v>
      </c>
      <c r="Z87">
        <v>12.78684</v>
      </c>
      <c r="AA87">
        <v>36.733103999999997</v>
      </c>
      <c r="AB87">
        <v>39.335807000000003</v>
      </c>
      <c r="AC87">
        <v>28.787362000000002</v>
      </c>
      <c r="AD87">
        <v>18.112597999999998</v>
      </c>
      <c r="AE87">
        <v>48.968268999999999</v>
      </c>
      <c r="AF87">
        <v>29.849716000000001</v>
      </c>
      <c r="AG87">
        <v>40.205311999999999</v>
      </c>
      <c r="AH87">
        <v>138.82381599999999</v>
      </c>
      <c r="AI87">
        <v>3.1555399999999998</v>
      </c>
      <c r="AJ87">
        <v>0</v>
      </c>
      <c r="AK87">
        <v>50.962823</v>
      </c>
      <c r="AL87">
        <v>22.512588000000001</v>
      </c>
      <c r="AM87">
        <v>15.855682</v>
      </c>
      <c r="AN87">
        <v>0.71523000000000003</v>
      </c>
      <c r="AO87">
        <v>19.935846000000002</v>
      </c>
      <c r="AP87">
        <v>11.168142</v>
      </c>
      <c r="AQ87">
        <v>62.209913999999998</v>
      </c>
      <c r="AR87">
        <v>51.333350000000003</v>
      </c>
      <c r="AS87">
        <v>10.164142999999999</v>
      </c>
      <c r="AT87">
        <v>14.5274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67.819861999999972</v>
      </c>
      <c r="BA87">
        <f t="shared" si="4"/>
        <v>2151.1174309999997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0.32180199999999998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1.94</v>
      </c>
      <c r="BP87">
        <v>2.09</v>
      </c>
      <c r="BQ87">
        <v>0</v>
      </c>
      <c r="BR87">
        <v>0.979356</v>
      </c>
      <c r="BS87">
        <v>1.49</v>
      </c>
      <c r="BT87">
        <v>1.074095</v>
      </c>
      <c r="BU87">
        <v>2.8026759999999999</v>
      </c>
      <c r="BV87">
        <v>1.3059289999999999</v>
      </c>
      <c r="BW87">
        <v>0</v>
      </c>
      <c r="BX87">
        <v>4.1426460000000001</v>
      </c>
      <c r="BY87">
        <v>0.25</v>
      </c>
      <c r="BZ87">
        <v>2.5946030000000002</v>
      </c>
      <c r="CA87">
        <v>3.4248759999999998</v>
      </c>
      <c r="CB87">
        <v>1.25</v>
      </c>
      <c r="CC87">
        <v>0.44</v>
      </c>
      <c r="CD87">
        <v>2.04</v>
      </c>
      <c r="CE87">
        <v>0.81</v>
      </c>
      <c r="CF87">
        <v>0.08</v>
      </c>
      <c r="CG87">
        <v>3.65</v>
      </c>
      <c r="CH87">
        <v>0.75093600000000005</v>
      </c>
      <c r="CI87">
        <v>7.75</v>
      </c>
      <c r="CJ87">
        <v>1.86</v>
      </c>
      <c r="CK87">
        <v>1.73</v>
      </c>
      <c r="CL87">
        <v>5.1714779999999996</v>
      </c>
      <c r="CM87">
        <v>1.791793</v>
      </c>
      <c r="CN87">
        <v>0</v>
      </c>
      <c r="CO87">
        <v>2.91</v>
      </c>
      <c r="CP87">
        <v>0</v>
      </c>
      <c r="CQ87">
        <v>2.1783929999999998</v>
      </c>
      <c r="CR87">
        <v>3.4</v>
      </c>
      <c r="CS87">
        <v>1.938272</v>
      </c>
      <c r="CT87">
        <v>1.8665430000000001</v>
      </c>
      <c r="CU87">
        <v>1.8826080000000001</v>
      </c>
      <c r="CV87">
        <v>2.6118570000000001</v>
      </c>
      <c r="CW87">
        <v>1.2919989999999999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67.819861999999972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211.29050599999999</v>
      </c>
      <c r="L88">
        <v>249.71572399999999</v>
      </c>
      <c r="M88">
        <v>44.724879000000001</v>
      </c>
      <c r="N88">
        <v>116.87970900000001</v>
      </c>
      <c r="O88">
        <v>122.51936000000001</v>
      </c>
      <c r="P88">
        <v>134.95085599999999</v>
      </c>
      <c r="Q88">
        <v>0</v>
      </c>
      <c r="R88">
        <v>23.160851000000001</v>
      </c>
      <c r="S88">
        <v>17.031683000000001</v>
      </c>
      <c r="T88">
        <v>0</v>
      </c>
      <c r="U88">
        <v>338.05208199999998</v>
      </c>
      <c r="V88">
        <v>10.765551</v>
      </c>
      <c r="W88">
        <v>38.146737999999999</v>
      </c>
      <c r="X88">
        <v>119.91614800000001</v>
      </c>
      <c r="Y88">
        <v>0</v>
      </c>
      <c r="Z88">
        <v>12.78684</v>
      </c>
      <c r="AA88">
        <v>27.167192</v>
      </c>
      <c r="AB88">
        <v>39.335807000000003</v>
      </c>
      <c r="AC88">
        <v>28.787362000000002</v>
      </c>
      <c r="AD88">
        <v>18.112597999999998</v>
      </c>
      <c r="AE88">
        <v>48.968268999999999</v>
      </c>
      <c r="AF88">
        <v>29.849716000000001</v>
      </c>
      <c r="AG88">
        <v>40.205311999999999</v>
      </c>
      <c r="AH88">
        <v>138.82381599999999</v>
      </c>
      <c r="AI88">
        <v>0</v>
      </c>
      <c r="AJ88">
        <v>0</v>
      </c>
      <c r="AK88">
        <v>50.962823</v>
      </c>
      <c r="AL88">
        <v>22.512588000000001</v>
      </c>
      <c r="AM88">
        <v>15.855682</v>
      </c>
      <c r="AN88">
        <v>0.71523000000000003</v>
      </c>
      <c r="AO88">
        <v>19.935846000000002</v>
      </c>
      <c r="AP88">
        <v>11.168142</v>
      </c>
      <c r="AQ88">
        <v>61.517294</v>
      </c>
      <c r="AR88">
        <v>51.333350000000003</v>
      </c>
      <c r="AS88">
        <v>10.164142999999999</v>
      </c>
      <c r="AT88">
        <v>14.5274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67.849861999999973</v>
      </c>
      <c r="BA88">
        <f t="shared" si="4"/>
        <v>2137.7333590000003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0.32180199999999998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1.94</v>
      </c>
      <c r="BP88">
        <v>2.09</v>
      </c>
      <c r="BQ88">
        <v>0</v>
      </c>
      <c r="BR88">
        <v>0.979356</v>
      </c>
      <c r="BS88">
        <v>1.49</v>
      </c>
      <c r="BT88">
        <v>1.074095</v>
      </c>
      <c r="BU88">
        <v>2.8026759999999999</v>
      </c>
      <c r="BV88">
        <v>1.3059289999999999</v>
      </c>
      <c r="BW88">
        <v>0</v>
      </c>
      <c r="BX88">
        <v>4.1426460000000001</v>
      </c>
      <c r="BY88">
        <v>0.25</v>
      </c>
      <c r="BZ88">
        <v>2.5946030000000002</v>
      </c>
      <c r="CA88">
        <v>3.4248759999999998</v>
      </c>
      <c r="CB88">
        <v>1.25</v>
      </c>
      <c r="CC88">
        <v>0.44</v>
      </c>
      <c r="CD88">
        <v>2.04</v>
      </c>
      <c r="CE88">
        <v>0.84</v>
      </c>
      <c r="CF88">
        <v>0.08</v>
      </c>
      <c r="CG88">
        <v>3.65</v>
      </c>
      <c r="CH88">
        <v>0.75093600000000005</v>
      </c>
      <c r="CI88">
        <v>7.75</v>
      </c>
      <c r="CJ88">
        <v>1.86</v>
      </c>
      <c r="CK88">
        <v>1.73</v>
      </c>
      <c r="CL88">
        <v>5.1714779999999996</v>
      </c>
      <c r="CM88">
        <v>1.791793</v>
      </c>
      <c r="CN88">
        <v>0</v>
      </c>
      <c r="CO88">
        <v>2.91</v>
      </c>
      <c r="CP88">
        <v>0</v>
      </c>
      <c r="CQ88">
        <v>2.1783929999999998</v>
      </c>
      <c r="CR88">
        <v>3.4</v>
      </c>
      <c r="CS88">
        <v>1.938272</v>
      </c>
      <c r="CT88">
        <v>1.8665430000000001</v>
      </c>
      <c r="CU88">
        <v>1.8826080000000001</v>
      </c>
      <c r="CV88">
        <v>2.6118570000000001</v>
      </c>
      <c r="CW88">
        <v>1.2919989999999999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67.849861999999973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211.29050599999999</v>
      </c>
      <c r="L89">
        <v>249.71572399999999</v>
      </c>
      <c r="M89">
        <v>44.724879000000001</v>
      </c>
      <c r="N89">
        <v>116.87970900000001</v>
      </c>
      <c r="O89">
        <v>122.51936000000001</v>
      </c>
      <c r="P89">
        <v>134.95085599999999</v>
      </c>
      <c r="Q89">
        <v>0</v>
      </c>
      <c r="R89">
        <v>23.160851000000001</v>
      </c>
      <c r="S89">
        <v>17.031683000000001</v>
      </c>
      <c r="T89">
        <v>0</v>
      </c>
      <c r="U89">
        <v>338.05208199999998</v>
      </c>
      <c r="V89">
        <v>10.765551</v>
      </c>
      <c r="W89">
        <v>38.146737999999999</v>
      </c>
      <c r="X89">
        <v>119.91614800000001</v>
      </c>
      <c r="Y89">
        <v>0</v>
      </c>
      <c r="Z89">
        <v>12.78684</v>
      </c>
      <c r="AA89">
        <v>27.167192</v>
      </c>
      <c r="AB89">
        <v>39.335807000000003</v>
      </c>
      <c r="AC89">
        <v>28.787362000000002</v>
      </c>
      <c r="AD89">
        <v>18.112597999999998</v>
      </c>
      <c r="AE89">
        <v>48.968268999999999</v>
      </c>
      <c r="AF89">
        <v>29.849716000000001</v>
      </c>
      <c r="AG89">
        <v>40.205311999999999</v>
      </c>
      <c r="AH89">
        <v>138.82381599999999</v>
      </c>
      <c r="AI89">
        <v>0</v>
      </c>
      <c r="AJ89">
        <v>0</v>
      </c>
      <c r="AK89">
        <v>50.962823</v>
      </c>
      <c r="AL89">
        <v>22.512588000000001</v>
      </c>
      <c r="AM89">
        <v>15.855682</v>
      </c>
      <c r="AN89">
        <v>0.71523000000000003</v>
      </c>
      <c r="AO89">
        <v>19.935846000000002</v>
      </c>
      <c r="AP89">
        <v>11.168142</v>
      </c>
      <c r="AQ89">
        <v>59.187570000000001</v>
      </c>
      <c r="AR89">
        <v>2.6736119999999999</v>
      </c>
      <c r="AS89">
        <v>10.164142999999999</v>
      </c>
      <c r="AT89">
        <v>14.5274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67.749861999999979</v>
      </c>
      <c r="BA89">
        <f t="shared" si="4"/>
        <v>2086.6438969999999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0.32180199999999998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1.94</v>
      </c>
      <c r="BP89">
        <v>2.09</v>
      </c>
      <c r="BQ89">
        <v>0</v>
      </c>
      <c r="BR89">
        <v>0.979356</v>
      </c>
      <c r="BS89">
        <v>1.49</v>
      </c>
      <c r="BT89">
        <v>1.074095</v>
      </c>
      <c r="BU89">
        <v>2.8026759999999999</v>
      </c>
      <c r="BV89">
        <v>1.3059289999999999</v>
      </c>
      <c r="BW89">
        <v>0</v>
      </c>
      <c r="BX89">
        <v>4.1426460000000001</v>
      </c>
      <c r="BY89">
        <v>0.25</v>
      </c>
      <c r="BZ89">
        <v>2.5946030000000002</v>
      </c>
      <c r="CA89">
        <v>3.4248759999999998</v>
      </c>
      <c r="CB89">
        <v>1.25</v>
      </c>
      <c r="CC89">
        <v>0.44</v>
      </c>
      <c r="CD89">
        <v>1.94</v>
      </c>
      <c r="CE89">
        <v>0.84</v>
      </c>
      <c r="CF89">
        <v>0.08</v>
      </c>
      <c r="CG89">
        <v>3.65</v>
      </c>
      <c r="CH89">
        <v>0.75093600000000005</v>
      </c>
      <c r="CI89">
        <v>7.75</v>
      </c>
      <c r="CJ89">
        <v>1.86</v>
      </c>
      <c r="CK89">
        <v>1.73</v>
      </c>
      <c r="CL89">
        <v>5.1714779999999996</v>
      </c>
      <c r="CM89">
        <v>1.791793</v>
      </c>
      <c r="CN89">
        <v>0</v>
      </c>
      <c r="CO89">
        <v>2.91</v>
      </c>
      <c r="CP89">
        <v>0</v>
      </c>
      <c r="CQ89">
        <v>2.1783929999999998</v>
      </c>
      <c r="CR89">
        <v>3.4</v>
      </c>
      <c r="CS89">
        <v>1.938272</v>
      </c>
      <c r="CT89">
        <v>1.8665430000000001</v>
      </c>
      <c r="CU89">
        <v>1.8826080000000001</v>
      </c>
      <c r="CV89">
        <v>2.6118570000000001</v>
      </c>
      <c r="CW89">
        <v>1.2919989999999999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67.749861999999979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211.29050599999999</v>
      </c>
      <c r="L90">
        <v>249.71572399999999</v>
      </c>
      <c r="M90">
        <v>44.724879000000001</v>
      </c>
      <c r="N90">
        <v>116.87970900000001</v>
      </c>
      <c r="O90">
        <v>122.51936000000001</v>
      </c>
      <c r="P90">
        <v>134.95085599999999</v>
      </c>
      <c r="Q90">
        <v>0</v>
      </c>
      <c r="R90">
        <v>23.160851000000001</v>
      </c>
      <c r="S90">
        <v>17.031683000000001</v>
      </c>
      <c r="T90">
        <v>0</v>
      </c>
      <c r="U90">
        <v>338.05208199999998</v>
      </c>
      <c r="V90">
        <v>10.765551</v>
      </c>
      <c r="W90">
        <v>38.146737999999999</v>
      </c>
      <c r="X90">
        <v>119.91614800000001</v>
      </c>
      <c r="Y90">
        <v>0</v>
      </c>
      <c r="Z90">
        <v>1.0655699999999999</v>
      </c>
      <c r="AA90">
        <v>27.167192</v>
      </c>
      <c r="AB90">
        <v>26.144244</v>
      </c>
      <c r="AC90">
        <v>19.191573999999999</v>
      </c>
      <c r="AD90">
        <v>18.112597999999998</v>
      </c>
      <c r="AE90">
        <v>48.968268999999999</v>
      </c>
      <c r="AF90">
        <v>26.337983999999999</v>
      </c>
      <c r="AG90">
        <v>40.205311999999999</v>
      </c>
      <c r="AH90">
        <v>131.32995299999999</v>
      </c>
      <c r="AI90">
        <v>0</v>
      </c>
      <c r="AJ90">
        <v>0</v>
      </c>
      <c r="AK90">
        <v>50.962823</v>
      </c>
      <c r="AL90">
        <v>22.512588000000001</v>
      </c>
      <c r="AM90">
        <v>15.855682</v>
      </c>
      <c r="AN90">
        <v>0.71523000000000003</v>
      </c>
      <c r="AO90">
        <v>19.935846000000002</v>
      </c>
      <c r="AP90">
        <v>11.168142</v>
      </c>
      <c r="AQ90">
        <v>59.187570000000001</v>
      </c>
      <c r="AR90">
        <v>2.6736119999999999</v>
      </c>
      <c r="AS90">
        <v>10.164142999999999</v>
      </c>
      <c r="AT90">
        <v>14.5274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67.339356999999978</v>
      </c>
      <c r="BA90">
        <f t="shared" si="4"/>
        <v>2040.7191760000001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0.32180199999999998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1.94</v>
      </c>
      <c r="BP90">
        <v>2.09</v>
      </c>
      <c r="BQ90">
        <v>0</v>
      </c>
      <c r="BR90">
        <v>0.63934199999999997</v>
      </c>
      <c r="BS90">
        <v>1.49</v>
      </c>
      <c r="BT90">
        <v>1.074095</v>
      </c>
      <c r="BU90">
        <v>2.8026759999999999</v>
      </c>
      <c r="BV90">
        <v>1.3059289999999999</v>
      </c>
      <c r="BW90">
        <v>0</v>
      </c>
      <c r="BX90">
        <v>4.1426460000000001</v>
      </c>
      <c r="BY90">
        <v>0.25</v>
      </c>
      <c r="BZ90">
        <v>2.5946030000000002</v>
      </c>
      <c r="CA90">
        <v>3.4248759999999998</v>
      </c>
      <c r="CB90">
        <v>1.25</v>
      </c>
      <c r="CC90">
        <v>0.41</v>
      </c>
      <c r="CD90">
        <v>1.94</v>
      </c>
      <c r="CE90">
        <v>0.84</v>
      </c>
      <c r="CF90">
        <v>0.08</v>
      </c>
      <c r="CG90">
        <v>3.65</v>
      </c>
      <c r="CH90">
        <v>0.71044499999999999</v>
      </c>
      <c r="CI90">
        <v>7.75</v>
      </c>
      <c r="CJ90">
        <v>1.86</v>
      </c>
      <c r="CK90">
        <v>1.73</v>
      </c>
      <c r="CL90">
        <v>5.1714779999999996</v>
      </c>
      <c r="CM90">
        <v>1.791793</v>
      </c>
      <c r="CN90">
        <v>0</v>
      </c>
      <c r="CO90">
        <v>2.91</v>
      </c>
      <c r="CP90">
        <v>0</v>
      </c>
      <c r="CQ90">
        <v>2.1783929999999998</v>
      </c>
      <c r="CR90">
        <v>3.4</v>
      </c>
      <c r="CS90">
        <v>1.938272</v>
      </c>
      <c r="CT90">
        <v>1.8665430000000001</v>
      </c>
      <c r="CU90">
        <v>1.8826080000000001</v>
      </c>
      <c r="CV90">
        <v>2.6118570000000001</v>
      </c>
      <c r="CW90">
        <v>1.2919989999999999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67.339356999999978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211.29050599999999</v>
      </c>
      <c r="L91">
        <v>249.71572399999999</v>
      </c>
      <c r="M91">
        <v>44.724879000000001</v>
      </c>
      <c r="N91">
        <v>116.87970900000001</v>
      </c>
      <c r="O91">
        <v>122.51936000000001</v>
      </c>
      <c r="P91">
        <v>134.95085599999999</v>
      </c>
      <c r="Q91">
        <v>0</v>
      </c>
      <c r="R91">
        <v>23.150563999999999</v>
      </c>
      <c r="S91">
        <v>17.031683000000001</v>
      </c>
      <c r="T91">
        <v>0</v>
      </c>
      <c r="U91">
        <v>338.05208199999998</v>
      </c>
      <c r="V91">
        <v>10.765551</v>
      </c>
      <c r="W91">
        <v>38.146737999999999</v>
      </c>
      <c r="X91">
        <v>119.91614800000001</v>
      </c>
      <c r="Y91">
        <v>0</v>
      </c>
      <c r="Z91">
        <v>1.0655699999999999</v>
      </c>
      <c r="AA91">
        <v>27.167192</v>
      </c>
      <c r="AB91">
        <v>26.144244</v>
      </c>
      <c r="AC91">
        <v>19.191573999999999</v>
      </c>
      <c r="AD91">
        <v>18.112597999999998</v>
      </c>
      <c r="AE91">
        <v>48.968268999999999</v>
      </c>
      <c r="AF91">
        <v>26.337983999999999</v>
      </c>
      <c r="AG91">
        <v>40.205311999999999</v>
      </c>
      <c r="AH91">
        <v>121.775277</v>
      </c>
      <c r="AI91">
        <v>0</v>
      </c>
      <c r="AJ91">
        <v>0</v>
      </c>
      <c r="AK91">
        <v>50.962823</v>
      </c>
      <c r="AL91">
        <v>11.256294</v>
      </c>
      <c r="AM91">
        <v>10.438324</v>
      </c>
      <c r="AN91">
        <v>0.71523000000000003</v>
      </c>
      <c r="AO91">
        <v>19.935846000000002</v>
      </c>
      <c r="AP91">
        <v>11.168142</v>
      </c>
      <c r="AQ91">
        <v>59.187570000000001</v>
      </c>
      <c r="AR91">
        <v>2.6736119999999999</v>
      </c>
      <c r="AS91">
        <v>10.424761999999999</v>
      </c>
      <c r="AT91">
        <v>14.5274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67.243053999999987</v>
      </c>
      <c r="BA91">
        <f t="shared" si="4"/>
        <v>2014.6448770000002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0.32180199999999998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1.94</v>
      </c>
      <c r="BP91">
        <v>2.09</v>
      </c>
      <c r="BQ91">
        <v>0</v>
      </c>
      <c r="BR91">
        <v>0.63934199999999997</v>
      </c>
      <c r="BS91">
        <v>1.49</v>
      </c>
      <c r="BT91">
        <v>0.949326</v>
      </c>
      <c r="BU91">
        <v>2.8026759999999999</v>
      </c>
      <c r="BV91">
        <v>1.30593</v>
      </c>
      <c r="BW91">
        <v>0</v>
      </c>
      <c r="BX91">
        <v>4.1426460000000001</v>
      </c>
      <c r="BY91">
        <v>0.25</v>
      </c>
      <c r="BZ91">
        <v>2.5946030000000002</v>
      </c>
      <c r="CA91">
        <v>3.4248759999999998</v>
      </c>
      <c r="CB91">
        <v>1.25</v>
      </c>
      <c r="CC91">
        <v>0.41</v>
      </c>
      <c r="CD91">
        <v>1.99</v>
      </c>
      <c r="CE91">
        <v>0.87</v>
      </c>
      <c r="CF91">
        <v>0.08</v>
      </c>
      <c r="CG91">
        <v>3.65</v>
      </c>
      <c r="CH91">
        <v>0.65891</v>
      </c>
      <c r="CI91">
        <v>7.75</v>
      </c>
      <c r="CJ91">
        <v>1.86</v>
      </c>
      <c r="CK91">
        <v>1.73</v>
      </c>
      <c r="CL91">
        <v>5.1714779999999996</v>
      </c>
      <c r="CM91">
        <v>1.791793</v>
      </c>
      <c r="CN91">
        <v>0</v>
      </c>
      <c r="CO91">
        <v>2.91</v>
      </c>
      <c r="CP91">
        <v>0</v>
      </c>
      <c r="CQ91">
        <v>2.1783929999999998</v>
      </c>
      <c r="CR91">
        <v>3.4</v>
      </c>
      <c r="CS91">
        <v>1.938272</v>
      </c>
      <c r="CT91">
        <v>1.8665430000000001</v>
      </c>
      <c r="CU91">
        <v>1.8826080000000001</v>
      </c>
      <c r="CV91">
        <v>2.6118570000000001</v>
      </c>
      <c r="CW91">
        <v>1.2919989999999999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67.243053999999987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211.29050599999999</v>
      </c>
      <c r="L92">
        <v>249.71572399999999</v>
      </c>
      <c r="M92">
        <v>44.724879000000001</v>
      </c>
      <c r="N92">
        <v>116.87970900000001</v>
      </c>
      <c r="O92">
        <v>122.51936000000001</v>
      </c>
      <c r="P92">
        <v>134.95085599999999</v>
      </c>
      <c r="Q92">
        <v>0</v>
      </c>
      <c r="R92">
        <v>23.150563999999999</v>
      </c>
      <c r="S92">
        <v>17.031683000000001</v>
      </c>
      <c r="T92">
        <v>0</v>
      </c>
      <c r="U92">
        <v>338.05208199999998</v>
      </c>
      <c r="V92">
        <v>10.765551</v>
      </c>
      <c r="W92">
        <v>38.146737999999999</v>
      </c>
      <c r="X92">
        <v>119.91614800000001</v>
      </c>
      <c r="Y92">
        <v>0</v>
      </c>
      <c r="Z92">
        <v>1.0655699999999999</v>
      </c>
      <c r="AA92">
        <v>27.167192</v>
      </c>
      <c r="AB92">
        <v>13.005765999999999</v>
      </c>
      <c r="AC92">
        <v>9.5957869999999996</v>
      </c>
      <c r="AD92">
        <v>27.090374000000001</v>
      </c>
      <c r="AE92">
        <v>44.516607999999998</v>
      </c>
      <c r="AF92">
        <v>26.337983999999999</v>
      </c>
      <c r="AG92">
        <v>40.205311999999999</v>
      </c>
      <c r="AH92">
        <v>112.407948</v>
      </c>
      <c r="AI92">
        <v>0</v>
      </c>
      <c r="AJ92">
        <v>0</v>
      </c>
      <c r="AK92">
        <v>50.962823</v>
      </c>
      <c r="AL92">
        <v>11.256294</v>
      </c>
      <c r="AM92">
        <v>10.438324</v>
      </c>
      <c r="AN92">
        <v>0.71523000000000003</v>
      </c>
      <c r="AO92">
        <v>19.935846000000002</v>
      </c>
      <c r="AP92">
        <v>11.168142</v>
      </c>
      <c r="AQ92">
        <v>44.390678000000001</v>
      </c>
      <c r="AR92">
        <v>2.6736119999999999</v>
      </c>
      <c r="AS92">
        <v>10.424761999999999</v>
      </c>
      <c r="AT92">
        <v>14.5274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66.893687999999983</v>
      </c>
      <c r="BA92">
        <f t="shared" si="4"/>
        <v>1971.9231400000001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0.32180199999999998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1.94</v>
      </c>
      <c r="BP92">
        <v>2.09</v>
      </c>
      <c r="BQ92">
        <v>0</v>
      </c>
      <c r="BR92">
        <v>0.31967099999999998</v>
      </c>
      <c r="BS92">
        <v>1.49</v>
      </c>
      <c r="BT92">
        <v>0.949326</v>
      </c>
      <c r="BU92">
        <v>2.8026759999999999</v>
      </c>
      <c r="BV92">
        <v>1.30593</v>
      </c>
      <c r="BW92">
        <v>0</v>
      </c>
      <c r="BX92">
        <v>4.1426460000000001</v>
      </c>
      <c r="BY92">
        <v>0.25</v>
      </c>
      <c r="BZ92">
        <v>2.5946030000000002</v>
      </c>
      <c r="CA92">
        <v>3.4248759999999998</v>
      </c>
      <c r="CB92">
        <v>1.25</v>
      </c>
      <c r="CC92">
        <v>0.43</v>
      </c>
      <c r="CD92">
        <v>1.99</v>
      </c>
      <c r="CE92">
        <v>0.87</v>
      </c>
      <c r="CF92">
        <v>0.08</v>
      </c>
      <c r="CG92">
        <v>3.65</v>
      </c>
      <c r="CH92">
        <v>0.60921499999999995</v>
      </c>
      <c r="CI92">
        <v>7.75</v>
      </c>
      <c r="CJ92">
        <v>1.86</v>
      </c>
      <c r="CK92">
        <v>1.73</v>
      </c>
      <c r="CL92">
        <v>5.1714779999999996</v>
      </c>
      <c r="CM92">
        <v>1.791793</v>
      </c>
      <c r="CN92">
        <v>0</v>
      </c>
      <c r="CO92">
        <v>2.91</v>
      </c>
      <c r="CP92">
        <v>0</v>
      </c>
      <c r="CQ92">
        <v>2.1783929999999998</v>
      </c>
      <c r="CR92">
        <v>3.4</v>
      </c>
      <c r="CS92">
        <v>1.938272</v>
      </c>
      <c r="CT92">
        <v>1.8665430000000001</v>
      </c>
      <c r="CU92">
        <v>1.8826080000000001</v>
      </c>
      <c r="CV92">
        <v>2.6118570000000001</v>
      </c>
      <c r="CW92">
        <v>1.2919989999999999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66.893687999999983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211.29050599999999</v>
      </c>
      <c r="L93">
        <v>249.71572399999999</v>
      </c>
      <c r="M93">
        <v>44.724879000000001</v>
      </c>
      <c r="N93">
        <v>116.87970900000001</v>
      </c>
      <c r="O93">
        <v>122.51936000000001</v>
      </c>
      <c r="P93">
        <v>134.95085599999999</v>
      </c>
      <c r="Q93">
        <v>0</v>
      </c>
      <c r="R93">
        <v>23.150563999999999</v>
      </c>
      <c r="S93">
        <v>17.031683000000001</v>
      </c>
      <c r="T93">
        <v>0</v>
      </c>
      <c r="U93">
        <v>338.05208199999998</v>
      </c>
      <c r="V93">
        <v>10.765551</v>
      </c>
      <c r="W93">
        <v>38.146737999999999</v>
      </c>
      <c r="X93">
        <v>119.91614800000001</v>
      </c>
      <c r="Y93">
        <v>0</v>
      </c>
      <c r="Z93">
        <v>1.0655699999999999</v>
      </c>
      <c r="AA93">
        <v>27.167192</v>
      </c>
      <c r="AB93">
        <v>13.005765999999999</v>
      </c>
      <c r="AC93">
        <v>9.5957869999999996</v>
      </c>
      <c r="AD93">
        <v>36.251368999999997</v>
      </c>
      <c r="AE93">
        <v>44.516607999999998</v>
      </c>
      <c r="AF93">
        <v>26.337983999999999</v>
      </c>
      <c r="AG93">
        <v>40.205311999999999</v>
      </c>
      <c r="AH93">
        <v>103.04061900000001</v>
      </c>
      <c r="AI93">
        <v>13.884377000000001</v>
      </c>
      <c r="AJ93">
        <v>0</v>
      </c>
      <c r="AK93">
        <v>50.962823</v>
      </c>
      <c r="AL93">
        <v>11.256294</v>
      </c>
      <c r="AM93">
        <v>5.1530969999999998</v>
      </c>
      <c r="AN93">
        <v>0.71523000000000003</v>
      </c>
      <c r="AO93">
        <v>19.935846000000002</v>
      </c>
      <c r="AP93">
        <v>11.168142</v>
      </c>
      <c r="AQ93">
        <v>44.390678000000001</v>
      </c>
      <c r="AR93">
        <v>2.6736119999999999</v>
      </c>
      <c r="AS93">
        <v>10.424761999999999</v>
      </c>
      <c r="AT93">
        <v>14.5274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66.52248299999998</v>
      </c>
      <c r="BA93">
        <f t="shared" si="4"/>
        <v>1979.9447510000002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0.32180199999999998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1.94</v>
      </c>
      <c r="BP93">
        <v>2.09</v>
      </c>
      <c r="BQ93">
        <v>0</v>
      </c>
      <c r="BR93">
        <v>0</v>
      </c>
      <c r="BS93">
        <v>1.49</v>
      </c>
      <c r="BT93">
        <v>0.949326</v>
      </c>
      <c r="BU93">
        <v>2.8026759999999999</v>
      </c>
      <c r="BV93">
        <v>1.30593</v>
      </c>
      <c r="BW93">
        <v>0</v>
      </c>
      <c r="BX93">
        <v>4.1426460000000001</v>
      </c>
      <c r="BY93">
        <v>0.25</v>
      </c>
      <c r="BZ93">
        <v>2.5946030000000002</v>
      </c>
      <c r="CA93">
        <v>3.4248759999999998</v>
      </c>
      <c r="CB93">
        <v>1.25</v>
      </c>
      <c r="CC93">
        <v>0.43</v>
      </c>
      <c r="CD93">
        <v>1.99</v>
      </c>
      <c r="CE93">
        <v>0.87</v>
      </c>
      <c r="CF93">
        <v>0.08</v>
      </c>
      <c r="CG93">
        <v>3.65</v>
      </c>
      <c r="CH93">
        <v>0.55768099999999998</v>
      </c>
      <c r="CI93">
        <v>7.75</v>
      </c>
      <c r="CJ93">
        <v>1.86</v>
      </c>
      <c r="CK93">
        <v>1.73</v>
      </c>
      <c r="CL93">
        <v>5.1714779999999996</v>
      </c>
      <c r="CM93">
        <v>1.791793</v>
      </c>
      <c r="CN93">
        <v>0</v>
      </c>
      <c r="CO93">
        <v>2.91</v>
      </c>
      <c r="CP93">
        <v>0</v>
      </c>
      <c r="CQ93">
        <v>2.1783929999999998</v>
      </c>
      <c r="CR93">
        <v>3.4</v>
      </c>
      <c r="CS93">
        <v>1.938272</v>
      </c>
      <c r="CT93">
        <v>1.8665430000000001</v>
      </c>
      <c r="CU93">
        <v>1.8826080000000001</v>
      </c>
      <c r="CV93">
        <v>2.6118570000000001</v>
      </c>
      <c r="CW93">
        <v>1.2919989999999999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66.52248299999998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211.29050599999999</v>
      </c>
      <c r="L94">
        <v>249.71572399999999</v>
      </c>
      <c r="M94">
        <v>44.724879000000001</v>
      </c>
      <c r="N94">
        <v>116.87970900000001</v>
      </c>
      <c r="O94">
        <v>122.51936000000001</v>
      </c>
      <c r="P94">
        <v>134.95085599999999</v>
      </c>
      <c r="Q94">
        <v>0</v>
      </c>
      <c r="R94">
        <v>23.150563999999999</v>
      </c>
      <c r="S94">
        <v>17.031683000000001</v>
      </c>
      <c r="T94">
        <v>0</v>
      </c>
      <c r="U94">
        <v>338.05208199999998</v>
      </c>
      <c r="V94">
        <v>10.765551</v>
      </c>
      <c r="W94">
        <v>38.146737999999999</v>
      </c>
      <c r="X94">
        <v>119.91614800000001</v>
      </c>
      <c r="Y94">
        <v>0</v>
      </c>
      <c r="Z94">
        <v>6.3486659999999997</v>
      </c>
      <c r="AA94">
        <v>13.545332</v>
      </c>
      <c r="AB94">
        <v>13.005765999999999</v>
      </c>
      <c r="AC94">
        <v>9.5957869999999996</v>
      </c>
      <c r="AD94">
        <v>36.251368999999997</v>
      </c>
      <c r="AE94">
        <v>44.516607999999998</v>
      </c>
      <c r="AF94">
        <v>26.337983999999999</v>
      </c>
      <c r="AG94">
        <v>40.205311999999999</v>
      </c>
      <c r="AH94">
        <v>103.04061900000001</v>
      </c>
      <c r="AI94">
        <v>13.884377000000001</v>
      </c>
      <c r="AJ94">
        <v>0</v>
      </c>
      <c r="AK94">
        <v>50.962823</v>
      </c>
      <c r="AL94">
        <v>11.256294</v>
      </c>
      <c r="AM94">
        <v>0</v>
      </c>
      <c r="AN94">
        <v>0.71523000000000003</v>
      </c>
      <c r="AO94">
        <v>19.935846000000002</v>
      </c>
      <c r="AP94">
        <v>11.168142</v>
      </c>
      <c r="AQ94">
        <v>44.390678000000001</v>
      </c>
      <c r="AR94">
        <v>2.6736119999999999</v>
      </c>
      <c r="AS94">
        <v>10.424761999999999</v>
      </c>
      <c r="AT94">
        <v>14.5274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66.482482999999974</v>
      </c>
      <c r="BA94">
        <f t="shared" si="4"/>
        <v>1966.4128900000005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0.32180199999999998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1.94</v>
      </c>
      <c r="BP94">
        <v>2.09</v>
      </c>
      <c r="BQ94">
        <v>0</v>
      </c>
      <c r="BR94">
        <v>0</v>
      </c>
      <c r="BS94">
        <v>1.49</v>
      </c>
      <c r="BT94">
        <v>0.949326</v>
      </c>
      <c r="BU94">
        <v>2.8026759999999999</v>
      </c>
      <c r="BV94">
        <v>1.30593</v>
      </c>
      <c r="BW94">
        <v>0</v>
      </c>
      <c r="BX94">
        <v>4.1426460000000001</v>
      </c>
      <c r="BY94">
        <v>0.25</v>
      </c>
      <c r="BZ94">
        <v>2.5946030000000002</v>
      </c>
      <c r="CA94">
        <v>3.4248759999999998</v>
      </c>
      <c r="CB94">
        <v>1.25</v>
      </c>
      <c r="CC94">
        <v>0.43</v>
      </c>
      <c r="CD94">
        <v>1.95</v>
      </c>
      <c r="CE94">
        <v>0.87</v>
      </c>
      <c r="CF94">
        <v>0.08</v>
      </c>
      <c r="CG94">
        <v>3.65</v>
      </c>
      <c r="CH94">
        <v>0.55768099999999998</v>
      </c>
      <c r="CI94">
        <v>7.75</v>
      </c>
      <c r="CJ94">
        <v>1.86</v>
      </c>
      <c r="CK94">
        <v>1.73</v>
      </c>
      <c r="CL94">
        <v>5.1714779999999996</v>
      </c>
      <c r="CM94">
        <v>1.791793</v>
      </c>
      <c r="CN94">
        <v>0</v>
      </c>
      <c r="CO94">
        <v>2.91</v>
      </c>
      <c r="CP94">
        <v>0</v>
      </c>
      <c r="CQ94">
        <v>2.1783929999999998</v>
      </c>
      <c r="CR94">
        <v>3.4</v>
      </c>
      <c r="CS94">
        <v>1.938272</v>
      </c>
      <c r="CT94">
        <v>1.8665430000000001</v>
      </c>
      <c r="CU94">
        <v>1.8826080000000001</v>
      </c>
      <c r="CV94">
        <v>2.6118570000000001</v>
      </c>
      <c r="CW94">
        <v>1.2919989999999999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66.482482999999974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211.29050599999999</v>
      </c>
      <c r="L95">
        <v>249.71572399999999</v>
      </c>
      <c r="M95">
        <v>44.724879000000001</v>
      </c>
      <c r="N95">
        <v>116.87970900000001</v>
      </c>
      <c r="O95">
        <v>122.51936000000001</v>
      </c>
      <c r="P95">
        <v>134.95085599999999</v>
      </c>
      <c r="Q95">
        <v>0</v>
      </c>
      <c r="R95">
        <v>23.150563999999999</v>
      </c>
      <c r="S95">
        <v>17.031683000000001</v>
      </c>
      <c r="T95">
        <v>0</v>
      </c>
      <c r="U95">
        <v>338.05208199999998</v>
      </c>
      <c r="V95">
        <v>10.765551</v>
      </c>
      <c r="W95">
        <v>38.146737999999999</v>
      </c>
      <c r="X95">
        <v>119.91614800000001</v>
      </c>
      <c r="Y95">
        <v>0</v>
      </c>
      <c r="Z95">
        <v>6.3486659999999997</v>
      </c>
      <c r="AA95">
        <v>12.244368</v>
      </c>
      <c r="AB95">
        <v>13.005765999999999</v>
      </c>
      <c r="AC95">
        <v>9.5957869999999996</v>
      </c>
      <c r="AD95">
        <v>36.251368999999997</v>
      </c>
      <c r="AE95">
        <v>44.516607999999998</v>
      </c>
      <c r="AF95">
        <v>26.337983999999999</v>
      </c>
      <c r="AG95">
        <v>40.205311999999999</v>
      </c>
      <c r="AH95">
        <v>103.04061900000001</v>
      </c>
      <c r="AI95">
        <v>13.884377000000001</v>
      </c>
      <c r="AJ95">
        <v>0</v>
      </c>
      <c r="AK95">
        <v>50.962823</v>
      </c>
      <c r="AL95">
        <v>11.256294</v>
      </c>
      <c r="AM95">
        <v>0</v>
      </c>
      <c r="AN95">
        <v>0.71523000000000003</v>
      </c>
      <c r="AO95">
        <v>19.935846000000002</v>
      </c>
      <c r="AP95">
        <v>11.168142</v>
      </c>
      <c r="AQ95">
        <v>44.390678000000001</v>
      </c>
      <c r="AR95">
        <v>2.6736119999999999</v>
      </c>
      <c r="AS95">
        <v>10.424761999999999</v>
      </c>
      <c r="AT95">
        <v>14.5274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66.462482999999978</v>
      </c>
      <c r="BA95">
        <f t="shared" si="4"/>
        <v>1965.0919260000005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0.32180199999999998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1.94</v>
      </c>
      <c r="BP95">
        <v>2.09</v>
      </c>
      <c r="BQ95">
        <v>0</v>
      </c>
      <c r="BR95">
        <v>0</v>
      </c>
      <c r="BS95">
        <v>1.49</v>
      </c>
      <c r="BT95">
        <v>0.949326</v>
      </c>
      <c r="BU95">
        <v>2.8026759999999999</v>
      </c>
      <c r="BV95">
        <v>1.30593</v>
      </c>
      <c r="BW95">
        <v>0</v>
      </c>
      <c r="BX95">
        <v>4.1426460000000001</v>
      </c>
      <c r="BY95">
        <v>0.25</v>
      </c>
      <c r="BZ95">
        <v>2.5946030000000002</v>
      </c>
      <c r="CA95">
        <v>3.4248759999999998</v>
      </c>
      <c r="CB95">
        <v>1.25</v>
      </c>
      <c r="CC95">
        <v>0.41</v>
      </c>
      <c r="CD95">
        <v>1.95</v>
      </c>
      <c r="CE95">
        <v>0.87</v>
      </c>
      <c r="CF95">
        <v>0.08</v>
      </c>
      <c r="CG95">
        <v>3.65</v>
      </c>
      <c r="CH95">
        <v>0.55768099999999998</v>
      </c>
      <c r="CI95">
        <v>7.75</v>
      </c>
      <c r="CJ95">
        <v>1.86</v>
      </c>
      <c r="CK95">
        <v>1.73</v>
      </c>
      <c r="CL95">
        <v>5.1714779999999996</v>
      </c>
      <c r="CM95">
        <v>1.791793</v>
      </c>
      <c r="CN95">
        <v>0</v>
      </c>
      <c r="CO95">
        <v>2.91</v>
      </c>
      <c r="CP95">
        <v>0</v>
      </c>
      <c r="CQ95">
        <v>2.1783929999999998</v>
      </c>
      <c r="CR95">
        <v>3.4</v>
      </c>
      <c r="CS95">
        <v>1.938272</v>
      </c>
      <c r="CT95">
        <v>1.8665430000000001</v>
      </c>
      <c r="CU95">
        <v>1.8826080000000001</v>
      </c>
      <c r="CV95">
        <v>2.6118570000000001</v>
      </c>
      <c r="CW95">
        <v>1.2919989999999999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66.462482999999978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211.29050599999999</v>
      </c>
      <c r="L96">
        <v>249.71572399999999</v>
      </c>
      <c r="M96">
        <v>44.724879000000001</v>
      </c>
      <c r="N96">
        <v>116.87970900000001</v>
      </c>
      <c r="O96">
        <v>122.51936000000001</v>
      </c>
      <c r="P96">
        <v>134.95085599999999</v>
      </c>
      <c r="Q96">
        <v>0</v>
      </c>
      <c r="R96">
        <v>23.150563999999999</v>
      </c>
      <c r="S96">
        <v>17.031683000000001</v>
      </c>
      <c r="T96">
        <v>0</v>
      </c>
      <c r="U96">
        <v>338.05208199999998</v>
      </c>
      <c r="V96">
        <v>10.765551</v>
      </c>
      <c r="W96">
        <v>38.146737999999999</v>
      </c>
      <c r="X96">
        <v>119.91614800000001</v>
      </c>
      <c r="Y96">
        <v>0</v>
      </c>
      <c r="Z96">
        <v>6.3486659999999997</v>
      </c>
      <c r="AA96">
        <v>12.244368</v>
      </c>
      <c r="AB96">
        <v>13.005765999999999</v>
      </c>
      <c r="AC96">
        <v>9.5957869999999996</v>
      </c>
      <c r="AD96">
        <v>36.251368999999997</v>
      </c>
      <c r="AE96">
        <v>44.516607999999998</v>
      </c>
      <c r="AF96">
        <v>26.337983999999999</v>
      </c>
      <c r="AG96">
        <v>40.205311999999999</v>
      </c>
      <c r="AH96">
        <v>92.549211</v>
      </c>
      <c r="AI96">
        <v>13.884377000000001</v>
      </c>
      <c r="AJ96">
        <v>0</v>
      </c>
      <c r="AK96">
        <v>50.962823</v>
      </c>
      <c r="AL96">
        <v>11.256294</v>
      </c>
      <c r="AM96">
        <v>0</v>
      </c>
      <c r="AN96">
        <v>0.71523000000000003</v>
      </c>
      <c r="AO96">
        <v>19.935846000000002</v>
      </c>
      <c r="AP96">
        <v>11.168142</v>
      </c>
      <c r="AQ96">
        <v>44.390678000000001</v>
      </c>
      <c r="AR96">
        <v>2.6736119999999999</v>
      </c>
      <c r="AS96">
        <v>10.424761999999999</v>
      </c>
      <c r="AT96">
        <v>14.5274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66.405425999999977</v>
      </c>
      <c r="BA96">
        <f t="shared" si="4"/>
        <v>1954.5434610000004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0.32180199999999998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1.94</v>
      </c>
      <c r="BP96">
        <v>2.09</v>
      </c>
      <c r="BQ96">
        <v>0</v>
      </c>
      <c r="BR96">
        <v>0</v>
      </c>
      <c r="BS96">
        <v>1.49</v>
      </c>
      <c r="BT96">
        <v>0.949326</v>
      </c>
      <c r="BU96">
        <v>2.8026759999999999</v>
      </c>
      <c r="BV96">
        <v>1.30593</v>
      </c>
      <c r="BW96">
        <v>0</v>
      </c>
      <c r="BX96">
        <v>4.1426460000000001</v>
      </c>
      <c r="BY96">
        <v>0.25</v>
      </c>
      <c r="BZ96">
        <v>2.5946030000000002</v>
      </c>
      <c r="CA96">
        <v>3.4248759999999998</v>
      </c>
      <c r="CB96">
        <v>1.25</v>
      </c>
      <c r="CC96">
        <v>0.41</v>
      </c>
      <c r="CD96">
        <v>1.95</v>
      </c>
      <c r="CE96">
        <v>0.87</v>
      </c>
      <c r="CF96">
        <v>0.08</v>
      </c>
      <c r="CG96">
        <v>3.65</v>
      </c>
      <c r="CH96">
        <v>0.50062399999999996</v>
      </c>
      <c r="CI96">
        <v>7.75</v>
      </c>
      <c r="CJ96">
        <v>1.86</v>
      </c>
      <c r="CK96">
        <v>1.73</v>
      </c>
      <c r="CL96">
        <v>5.1714779999999996</v>
      </c>
      <c r="CM96">
        <v>1.791793</v>
      </c>
      <c r="CN96">
        <v>0</v>
      </c>
      <c r="CO96">
        <v>2.91</v>
      </c>
      <c r="CP96">
        <v>0</v>
      </c>
      <c r="CQ96">
        <v>2.1783929999999998</v>
      </c>
      <c r="CR96">
        <v>3.4</v>
      </c>
      <c r="CS96">
        <v>1.938272</v>
      </c>
      <c r="CT96">
        <v>1.8665430000000001</v>
      </c>
      <c r="CU96">
        <v>1.8826080000000001</v>
      </c>
      <c r="CV96">
        <v>2.6118570000000001</v>
      </c>
      <c r="CW96">
        <v>1.2919989999999999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66.405425999999977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211.29050599999999</v>
      </c>
      <c r="L97">
        <v>249.71572399999999</v>
      </c>
      <c r="M97">
        <v>44.724879000000001</v>
      </c>
      <c r="N97">
        <v>116.87970900000001</v>
      </c>
      <c r="O97">
        <v>122.51936000000001</v>
      </c>
      <c r="P97">
        <v>134.95085599999999</v>
      </c>
      <c r="Q97">
        <v>0</v>
      </c>
      <c r="R97">
        <v>23.150563999999999</v>
      </c>
      <c r="S97">
        <v>17.031683000000001</v>
      </c>
      <c r="T97">
        <v>0</v>
      </c>
      <c r="U97">
        <v>338.05208199999998</v>
      </c>
      <c r="V97">
        <v>10.765551</v>
      </c>
      <c r="W97">
        <v>38.146737999999999</v>
      </c>
      <c r="X97">
        <v>119.91614800000001</v>
      </c>
      <c r="Y97">
        <v>0</v>
      </c>
      <c r="Z97">
        <v>6.3486659999999997</v>
      </c>
      <c r="AA97">
        <v>0</v>
      </c>
      <c r="AB97">
        <v>13.005765999999999</v>
      </c>
      <c r="AC97">
        <v>9.5957869999999996</v>
      </c>
      <c r="AD97">
        <v>36.251368999999997</v>
      </c>
      <c r="AE97">
        <v>44.516607999999998</v>
      </c>
      <c r="AF97">
        <v>17.753751999999999</v>
      </c>
      <c r="AG97">
        <v>40.205311999999999</v>
      </c>
      <c r="AH97">
        <v>92.549211</v>
      </c>
      <c r="AI97">
        <v>0</v>
      </c>
      <c r="AJ97">
        <v>0</v>
      </c>
      <c r="AK97">
        <v>50.962823</v>
      </c>
      <c r="AL97">
        <v>11.256294</v>
      </c>
      <c r="AM97">
        <v>0</v>
      </c>
      <c r="AN97">
        <v>0.71523000000000003</v>
      </c>
      <c r="AO97">
        <v>19.935846000000002</v>
      </c>
      <c r="AP97">
        <v>11.168142</v>
      </c>
      <c r="AQ97">
        <v>44.390678000000001</v>
      </c>
      <c r="AR97">
        <v>51.333350000000003</v>
      </c>
      <c r="AS97">
        <v>10.424761999999999</v>
      </c>
      <c r="AT97">
        <v>14.5274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66.153176999999985</v>
      </c>
      <c r="BA97">
        <f t="shared" si="4"/>
        <v>1968.2379730000005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0.32180199999999998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1.94</v>
      </c>
      <c r="BP97">
        <v>2.09</v>
      </c>
      <c r="BQ97">
        <v>0</v>
      </c>
      <c r="BR97">
        <v>0</v>
      </c>
      <c r="BS97">
        <v>1.49</v>
      </c>
      <c r="BT97">
        <v>0.69707699999999995</v>
      </c>
      <c r="BU97">
        <v>2.8026759999999999</v>
      </c>
      <c r="BV97">
        <v>1.30593</v>
      </c>
      <c r="BW97">
        <v>0</v>
      </c>
      <c r="BX97">
        <v>4.1426460000000001</v>
      </c>
      <c r="BY97">
        <v>0.25</v>
      </c>
      <c r="BZ97">
        <v>2.5946030000000002</v>
      </c>
      <c r="CA97">
        <v>3.4248759999999998</v>
      </c>
      <c r="CB97">
        <v>1.25</v>
      </c>
      <c r="CC97">
        <v>0.41</v>
      </c>
      <c r="CD97">
        <v>1.95</v>
      </c>
      <c r="CE97">
        <v>0.87</v>
      </c>
      <c r="CF97">
        <v>0.08</v>
      </c>
      <c r="CG97">
        <v>3.65</v>
      </c>
      <c r="CH97">
        <v>0.50062399999999996</v>
      </c>
      <c r="CI97">
        <v>7.75</v>
      </c>
      <c r="CJ97">
        <v>1.86</v>
      </c>
      <c r="CK97">
        <v>1.73</v>
      </c>
      <c r="CL97">
        <v>5.1714779999999996</v>
      </c>
      <c r="CM97">
        <v>1.791793</v>
      </c>
      <c r="CN97">
        <v>0</v>
      </c>
      <c r="CO97">
        <v>2.91</v>
      </c>
      <c r="CP97">
        <v>0</v>
      </c>
      <c r="CQ97">
        <v>2.1783929999999998</v>
      </c>
      <c r="CR97">
        <v>3.4</v>
      </c>
      <c r="CS97">
        <v>1.938272</v>
      </c>
      <c r="CT97">
        <v>1.8665430000000001</v>
      </c>
      <c r="CU97">
        <v>1.8826080000000001</v>
      </c>
      <c r="CV97">
        <v>2.6118570000000001</v>
      </c>
      <c r="CW97">
        <v>1.2919989999999999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66.153176999999985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211.29050599999999</v>
      </c>
      <c r="L98">
        <v>249.71572399999999</v>
      </c>
      <c r="M98">
        <v>44.724879000000001</v>
      </c>
      <c r="N98">
        <v>116.87970900000001</v>
      </c>
      <c r="O98">
        <v>122.51936000000001</v>
      </c>
      <c r="P98">
        <v>134.95085599999999</v>
      </c>
      <c r="Q98">
        <v>0</v>
      </c>
      <c r="R98">
        <v>23.150563999999999</v>
      </c>
      <c r="S98">
        <v>17.031683000000001</v>
      </c>
      <c r="T98">
        <v>0</v>
      </c>
      <c r="U98">
        <v>338.05208199999998</v>
      </c>
      <c r="V98">
        <v>10.765551</v>
      </c>
      <c r="W98">
        <v>38.146737999999999</v>
      </c>
      <c r="X98">
        <v>119.91614800000001</v>
      </c>
      <c r="Y98">
        <v>0</v>
      </c>
      <c r="Z98">
        <v>6.3486659999999997</v>
      </c>
      <c r="AA98">
        <v>0</v>
      </c>
      <c r="AB98">
        <v>13.005765999999999</v>
      </c>
      <c r="AC98">
        <v>9.5957869999999996</v>
      </c>
      <c r="AD98">
        <v>36.251368999999997</v>
      </c>
      <c r="AE98">
        <v>44.516607999999998</v>
      </c>
      <c r="AF98">
        <v>17.558655999999999</v>
      </c>
      <c r="AG98">
        <v>40.205311999999999</v>
      </c>
      <c r="AH98">
        <v>92.549211</v>
      </c>
      <c r="AI98">
        <v>0</v>
      </c>
      <c r="AJ98">
        <v>0</v>
      </c>
      <c r="AK98">
        <v>50.962823</v>
      </c>
      <c r="AL98">
        <v>11.256294</v>
      </c>
      <c r="AM98">
        <v>0</v>
      </c>
      <c r="AN98">
        <v>0.71523000000000003</v>
      </c>
      <c r="AO98">
        <v>19.935846000000002</v>
      </c>
      <c r="AP98">
        <v>11.168142</v>
      </c>
      <c r="AQ98">
        <v>44.390678000000001</v>
      </c>
      <c r="AR98">
        <v>2.6736119999999999</v>
      </c>
      <c r="AS98">
        <v>10.424761999999999</v>
      </c>
      <c r="AT98">
        <v>14.5274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66.261670999999978</v>
      </c>
      <c r="BA98">
        <f t="shared" si="4"/>
        <v>1919.4916330000003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0.32180199999999998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1.94</v>
      </c>
      <c r="BP98">
        <v>2.09</v>
      </c>
      <c r="BQ98">
        <v>0</v>
      </c>
      <c r="BR98">
        <v>0</v>
      </c>
      <c r="BS98">
        <v>1.49</v>
      </c>
      <c r="BT98">
        <v>0.80557100000000004</v>
      </c>
      <c r="BU98">
        <v>2.8026759999999999</v>
      </c>
      <c r="BV98">
        <v>1.30593</v>
      </c>
      <c r="BW98">
        <v>0</v>
      </c>
      <c r="BX98">
        <v>4.1426460000000001</v>
      </c>
      <c r="BY98">
        <v>0.25</v>
      </c>
      <c r="BZ98">
        <v>2.5946030000000002</v>
      </c>
      <c r="CA98">
        <v>3.4248759999999998</v>
      </c>
      <c r="CB98">
        <v>1.25</v>
      </c>
      <c r="CC98">
        <v>0.41</v>
      </c>
      <c r="CD98">
        <v>1.95</v>
      </c>
      <c r="CE98">
        <v>0.87</v>
      </c>
      <c r="CF98">
        <v>0.08</v>
      </c>
      <c r="CG98">
        <v>3.65</v>
      </c>
      <c r="CH98">
        <v>0.50062399999999996</v>
      </c>
      <c r="CI98">
        <v>7.75</v>
      </c>
      <c r="CJ98">
        <v>1.86</v>
      </c>
      <c r="CK98">
        <v>1.73</v>
      </c>
      <c r="CL98">
        <v>5.1714779999999996</v>
      </c>
      <c r="CM98">
        <v>1.791793</v>
      </c>
      <c r="CN98">
        <v>0</v>
      </c>
      <c r="CO98">
        <v>2.91</v>
      </c>
      <c r="CP98">
        <v>0</v>
      </c>
      <c r="CQ98">
        <v>2.1783929999999998</v>
      </c>
      <c r="CR98">
        <v>3.4</v>
      </c>
      <c r="CS98">
        <v>1.938272</v>
      </c>
      <c r="CT98">
        <v>1.8665430000000001</v>
      </c>
      <c r="CU98">
        <v>1.8826080000000001</v>
      </c>
      <c r="CV98">
        <v>2.6118570000000001</v>
      </c>
      <c r="CW98">
        <v>1.2919989999999999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66.261670999999978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5.0709721440000006</v>
      </c>
      <c r="L99">
        <f t="shared" si="6"/>
        <v>6.3868322324999998</v>
      </c>
      <c r="M99">
        <f t="shared" si="6"/>
        <v>1.0552211919999994</v>
      </c>
      <c r="N99">
        <f t="shared" si="6"/>
        <v>2.7010774035000051</v>
      </c>
      <c r="O99">
        <f t="shared" si="6"/>
        <v>2.820963746500003</v>
      </c>
      <c r="P99">
        <f t="shared" si="6"/>
        <v>3.1408372169999983</v>
      </c>
      <c r="Q99">
        <f t="shared" si="6"/>
        <v>0</v>
      </c>
      <c r="R99">
        <f t="shared" si="6"/>
        <v>0.64288628125000069</v>
      </c>
      <c r="S99">
        <f t="shared" si="6"/>
        <v>0.42725317924999989</v>
      </c>
      <c r="T99">
        <f t="shared" si="6"/>
        <v>0</v>
      </c>
      <c r="U99">
        <f t="shared" si="6"/>
        <v>8.1132499679999821</v>
      </c>
      <c r="V99">
        <f t="shared" si="6"/>
        <v>0.29587932799999989</v>
      </c>
      <c r="W99">
        <f t="shared" si="6"/>
        <v>0.89725269100000005</v>
      </c>
      <c r="X99">
        <f t="shared" si="6"/>
        <v>3.0719409347500024</v>
      </c>
      <c r="Y99">
        <f t="shared" si="6"/>
        <v>0</v>
      </c>
      <c r="Z99">
        <f t="shared" si="6"/>
        <v>0.12998195699999993</v>
      </c>
      <c r="AA99">
        <f t="shared" si="6"/>
        <v>0.19898092900000003</v>
      </c>
      <c r="AB99">
        <f t="shared" si="6"/>
        <v>0.34952996400000003</v>
      </c>
      <c r="AC99">
        <f t="shared" si="6"/>
        <v>0.25908625199999985</v>
      </c>
      <c r="AD99">
        <f t="shared" si="6"/>
        <v>0.57413270299999986</v>
      </c>
      <c r="AE99">
        <f t="shared" si="6"/>
        <v>0.7103858562499995</v>
      </c>
      <c r="AF99">
        <f t="shared" si="6"/>
        <v>0.28932763399999994</v>
      </c>
      <c r="AG99">
        <f t="shared" si="6"/>
        <v>0.96492748800000094</v>
      </c>
      <c r="AH99">
        <f t="shared" si="6"/>
        <v>1.4772277860000005</v>
      </c>
      <c r="AI99">
        <f t="shared" si="6"/>
        <v>0.16408809299999988</v>
      </c>
      <c r="AJ99">
        <f t="shared" si="6"/>
        <v>0</v>
      </c>
      <c r="AK99">
        <f t="shared" si="6"/>
        <v>1.223107751999998</v>
      </c>
      <c r="AL99">
        <f t="shared" si="6"/>
        <v>0.57688506750000013</v>
      </c>
      <c r="AM99">
        <f t="shared" si="6"/>
        <v>9.909801225000002E-2</v>
      </c>
      <c r="AN99">
        <f t="shared" si="6"/>
        <v>7.9145849999999913E-3</v>
      </c>
      <c r="AO99">
        <f t="shared" si="6"/>
        <v>0.46849237900000051</v>
      </c>
      <c r="AP99">
        <f t="shared" si="6"/>
        <v>0.27250266599999978</v>
      </c>
      <c r="AQ99">
        <f t="shared" si="6"/>
        <v>0.56668949750000031</v>
      </c>
      <c r="AR99">
        <f t="shared" si="6"/>
        <v>0.23086639150000035</v>
      </c>
      <c r="AS99">
        <f t="shared" si="6"/>
        <v>0.21797525975000004</v>
      </c>
      <c r="AT99">
        <f t="shared" si="6"/>
        <v>0.33661189774999928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1.5771731544999998</v>
      </c>
      <c r="BA99">
        <f t="shared" si="4"/>
        <v>45.319351642749986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7.7232480000000193E-3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4.6559999999999963E-2</v>
      </c>
      <c r="BP99">
        <f t="shared" si="7"/>
        <v>5.0160000000000066E-2</v>
      </c>
      <c r="BQ99">
        <f t="shared" si="7"/>
        <v>0</v>
      </c>
      <c r="BR99">
        <f t="shared" si="7"/>
        <v>3.8970809999999984E-3</v>
      </c>
      <c r="BS99">
        <f t="shared" si="7"/>
        <v>3.5759999999999979E-2</v>
      </c>
      <c r="BT99">
        <f t="shared" si="7"/>
        <v>9.4932624999999986E-3</v>
      </c>
      <c r="BU99">
        <f t="shared" si="7"/>
        <v>6.7264223999999942E-2</v>
      </c>
      <c r="BV99">
        <f t="shared" si="7"/>
        <v>3.1342316000000078E-2</v>
      </c>
      <c r="BW99">
        <f t="shared" si="7"/>
        <v>0</v>
      </c>
      <c r="BX99">
        <f t="shared" si="7"/>
        <v>9.9423504000000204E-2</v>
      </c>
      <c r="BY99">
        <f t="shared" si="7"/>
        <v>6.0000000000000001E-3</v>
      </c>
      <c r="BZ99">
        <f t="shared" si="7"/>
        <v>6.2270472000000111E-2</v>
      </c>
      <c r="CA99">
        <f t="shared" si="7"/>
        <v>8.2197023999999994E-2</v>
      </c>
      <c r="CB99">
        <f t="shared" si="7"/>
        <v>3.4519999999999974E-2</v>
      </c>
      <c r="CC99">
        <f t="shared" si="7"/>
        <v>1.1289999999999991E-2</v>
      </c>
      <c r="CD99">
        <f t="shared" si="7"/>
        <v>4.8614999999999971E-2</v>
      </c>
      <c r="CE99">
        <f t="shared" si="7"/>
        <v>2.0055000000000048E-2</v>
      </c>
      <c r="CF99">
        <f t="shared" si="7"/>
        <v>2E-3</v>
      </c>
      <c r="CG99">
        <f t="shared" si="7"/>
        <v>8.7599999999999928E-2</v>
      </c>
      <c r="CH99">
        <f t="shared" si="7"/>
        <v>7.9869759999999946E-3</v>
      </c>
      <c r="CI99">
        <f t="shared" si="7"/>
        <v>0.176125</v>
      </c>
      <c r="CJ99">
        <f t="shared" si="7"/>
        <v>4.4640000000000082E-2</v>
      </c>
      <c r="CK99">
        <f t="shared" si="7"/>
        <v>4.1519999999999967E-2</v>
      </c>
      <c r="CL99">
        <f t="shared" si="7"/>
        <v>0.12411547199999978</v>
      </c>
      <c r="CM99">
        <f t="shared" si="7"/>
        <v>4.3003032000000052E-2</v>
      </c>
      <c r="CN99">
        <f t="shared" si="7"/>
        <v>0</v>
      </c>
      <c r="CO99">
        <f t="shared" si="7"/>
        <v>6.9839999999999985E-2</v>
      </c>
      <c r="CP99">
        <f t="shared" si="7"/>
        <v>0</v>
      </c>
      <c r="CQ99">
        <f t="shared" si="7"/>
        <v>5.2281431999999996E-2</v>
      </c>
      <c r="CR99">
        <f t="shared" si="7"/>
        <v>8.159999999999995E-2</v>
      </c>
      <c r="CS99">
        <f t="shared" si="7"/>
        <v>4.6217943000000032E-2</v>
      </c>
      <c r="CT99">
        <f t="shared" si="7"/>
        <v>4.4797032000000112E-2</v>
      </c>
      <c r="CU99">
        <f t="shared" si="7"/>
        <v>4.5182592000000063E-2</v>
      </c>
      <c r="CV99">
        <f t="shared" si="7"/>
        <v>6.2684567999999843E-2</v>
      </c>
      <c r="CW99">
        <f t="shared" si="7"/>
        <v>3.1007976000000031E-2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1.5771731544999998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20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20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20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20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20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20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20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90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167.05130199999999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167.05130199999999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225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225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225.84845300000001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225.84845300000001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225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225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225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225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225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225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225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225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225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225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225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225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225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225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148.170231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148.170231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71.350290999999999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71.350290999999999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20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20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20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20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20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20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20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20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20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20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20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20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20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20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20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20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20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20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20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20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20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20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50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100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177.42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177.42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191.58850100000001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191.58850100000001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191.58850100000001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191.58850100000001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191.58850100000001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191.58850100000001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189.73282699999999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189.73282699999999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189.49282700000001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189.49282700000001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130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120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100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105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105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105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105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105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105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100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105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105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29.704269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29.704269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20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50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50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50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50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50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50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50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50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50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50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50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50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50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1.5983839257500001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1.5983839257500001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19.373999999999999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19.373999999999999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19.373999999999999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19.373999999999999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19.373999999999999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19.373999999999999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19.373999999999999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19.373999999999999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19.373999999999999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19.373999999999999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19.373999999999999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19.373999999999999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19.373999999999999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19.373999999999999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19.373999999999999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19.373999999999999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19.373999999999999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19.373999999999999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19.373999999999999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19.373999999999999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19.373999999999999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19.373999999999999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19.373999999999999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19.373999999999999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19.373999999999999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19.373999999999999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19.373999999999999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19.373999999999999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19.373999999999999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19.373999999999999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19.373999999999999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19.373999999999999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19.373999999999999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19.373999999999999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19.373999999999999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19.373999999999999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19.373999999999999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19.373999999999999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19.373999999999999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19.373999999999999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19.373999999999999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19.373999999999999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87.183000000000007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87.183000000000007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161.822596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161.822596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217.95750000000001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217.95750000000001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218.77939599999999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218.77939599999999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217.95750000000001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217.95750000000001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217.95750000000001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217.95750000000001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217.95750000000001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217.95750000000001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217.95750000000001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217.95750000000001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217.95750000000001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217.95750000000001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217.95750000000001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217.95750000000001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217.95750000000001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217.95750000000001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143.53250299999999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143.53250299999999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69.117026999999993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69.117026999999993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19.373999999999999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19.373999999999999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19.373999999999999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19.373999999999999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19.373999999999999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19.373999999999999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19.373999999999999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19.373999999999999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19.373999999999999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19.373999999999999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19.373999999999999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19.373999999999999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19.373999999999999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19.373999999999999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19.373999999999999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19.373999999999999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19.373999999999999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19.373999999999999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19.373999999999999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19.373999999999999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19.373999999999999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19.373999999999999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19.373999999999999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19.373999999999999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19.373999999999999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19.373999999999999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19.373999999999999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19.373999999999999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19.373999999999999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19.373999999999999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19.373999999999999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19.373999999999999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19.373999999999999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19.373999999999999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19.373999999999999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19.373999999999999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19.373999999999999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19.373999999999999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19.373999999999999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19.373999999999999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19.373999999999999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19.373999999999999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19.373999999999999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19.373999999999999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19.373999999999999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19.373999999999999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19.373999999999999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19.373999999999999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19.373999999999999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19.373999999999999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19.373999999999999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19.373999999999999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19.373999999999999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19.373999999999999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19.373999999999999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19.373999999999999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19.373999999999999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19.373999999999999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19.373999999999999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19.373999999999999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48.435000000000002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48.435000000000002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96.87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96.87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171.86675399999999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171.86675399999999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185.591781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185.591781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185.591781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185.591781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185.591781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185.591781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183.79418999999999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183.79418999999999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183.561702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183.561702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125.931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125.931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116.244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116.244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96.87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96.87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101.7135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101.7135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101.7135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101.7135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101.7135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101.7135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96.87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96.87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101.7135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101.7135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28.774525000000001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28.774525000000001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19.373999999999999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19.373999999999999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19.373999999999999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19.373999999999999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48.435000000000002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48.435000000000002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48.435000000000002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48.435000000000002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48.435000000000002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48.435000000000002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48.435000000000002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48.435000000000002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48.435000000000002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48.435000000000002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48.435000000000002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48.435000000000002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48.435000000000002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48.435000000000002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48.435000000000002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48.435000000000002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48.435000000000002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48.435000000000002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48.435000000000002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48.435000000000002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48.435000000000002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48.435000000000002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48.435000000000002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48.435000000000002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48.435000000000002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48.435000000000002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1.548354508999999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1.548354508999999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44850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  <c r="AF1" t="s">
        <v>454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  <c r="AF2" t="s">
        <v>454</v>
      </c>
    </row>
    <row r="3" spans="1:32">
      <c r="A3" t="s">
        <v>45</v>
      </c>
      <c r="B3" s="75">
        <v>155.66999999999999</v>
      </c>
      <c r="C3" s="75">
        <v>55.52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70.72</v>
      </c>
      <c r="J3">
        <v>272.45</v>
      </c>
      <c r="K3">
        <v>46.45</v>
      </c>
      <c r="L3">
        <v>5.45</v>
      </c>
      <c r="M3">
        <v>3.09</v>
      </c>
      <c r="N3" s="135">
        <v>0</v>
      </c>
      <c r="O3" s="135">
        <v>0</v>
      </c>
      <c r="P3" s="135">
        <v>0</v>
      </c>
      <c r="Q3">
        <v>5.01</v>
      </c>
      <c r="R3">
        <v>0</v>
      </c>
      <c r="S3">
        <v>4.9400000000000004</v>
      </c>
      <c r="T3">
        <v>37.99</v>
      </c>
      <c r="U3">
        <v>12.66</v>
      </c>
      <c r="V3">
        <v>12.68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10.07</v>
      </c>
      <c r="AD3">
        <v>36.770000000000003</v>
      </c>
      <c r="AE3">
        <v>36.770000000000003</v>
      </c>
      <c r="AF3">
        <v>1.39</v>
      </c>
    </row>
    <row r="4" spans="1:32">
      <c r="A4" t="s">
        <v>46</v>
      </c>
      <c r="B4" s="75">
        <v>155.66999999999999</v>
      </c>
      <c r="C4" s="75">
        <v>55.52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70.72</v>
      </c>
      <c r="J4">
        <v>272.45</v>
      </c>
      <c r="K4">
        <v>46.45</v>
      </c>
      <c r="L4">
        <v>5.45</v>
      </c>
      <c r="M4">
        <v>3.04</v>
      </c>
      <c r="N4" s="135">
        <v>0</v>
      </c>
      <c r="O4" s="135">
        <v>0</v>
      </c>
      <c r="P4" s="135">
        <v>0</v>
      </c>
      <c r="Q4">
        <v>5.01</v>
      </c>
      <c r="R4">
        <v>0</v>
      </c>
      <c r="S4">
        <v>4.9400000000000004</v>
      </c>
      <c r="T4">
        <v>39.81</v>
      </c>
      <c r="U4">
        <v>13.27</v>
      </c>
      <c r="V4">
        <v>13.28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9.77</v>
      </c>
      <c r="AD4">
        <v>36.17</v>
      </c>
      <c r="AE4">
        <v>36.17</v>
      </c>
      <c r="AF4">
        <v>1.43</v>
      </c>
    </row>
    <row r="5" spans="1:32">
      <c r="A5" t="s">
        <v>47</v>
      </c>
      <c r="B5" s="75">
        <v>155.66999999999999</v>
      </c>
      <c r="C5" s="75">
        <v>55.52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70.72</v>
      </c>
      <c r="J5">
        <v>272.45</v>
      </c>
      <c r="K5">
        <v>46.45</v>
      </c>
      <c r="L5">
        <v>5.45</v>
      </c>
      <c r="M5">
        <v>3.01</v>
      </c>
      <c r="N5" s="135">
        <v>0</v>
      </c>
      <c r="O5" s="135">
        <v>0</v>
      </c>
      <c r="P5" s="135">
        <v>0</v>
      </c>
      <c r="Q5">
        <v>5.01</v>
      </c>
      <c r="R5">
        <v>0</v>
      </c>
      <c r="S5">
        <v>4.9400000000000004</v>
      </c>
      <c r="T5">
        <v>40.81</v>
      </c>
      <c r="U5">
        <v>13.61</v>
      </c>
      <c r="V5">
        <v>13.6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9.65</v>
      </c>
      <c r="AD5">
        <v>30.88</v>
      </c>
      <c r="AE5">
        <v>30.88</v>
      </c>
      <c r="AF5">
        <v>1.43</v>
      </c>
    </row>
    <row r="6" spans="1:32">
      <c r="A6" t="s">
        <v>48</v>
      </c>
      <c r="B6" s="75">
        <v>155.66999999999999</v>
      </c>
      <c r="C6" s="75">
        <v>55.52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70.72</v>
      </c>
      <c r="J6">
        <v>272.45</v>
      </c>
      <c r="K6">
        <v>46.45</v>
      </c>
      <c r="L6">
        <v>5.45</v>
      </c>
      <c r="M6">
        <v>3.19</v>
      </c>
      <c r="N6" s="135">
        <v>0</v>
      </c>
      <c r="O6" s="135">
        <v>0</v>
      </c>
      <c r="P6" s="135">
        <v>0</v>
      </c>
      <c r="Q6">
        <v>5.01</v>
      </c>
      <c r="R6">
        <v>0</v>
      </c>
      <c r="S6">
        <v>4.9400000000000004</v>
      </c>
      <c r="T6">
        <v>42.99</v>
      </c>
      <c r="U6">
        <v>14.33</v>
      </c>
      <c r="V6">
        <v>14.34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9.2200000000000006</v>
      </c>
      <c r="AD6">
        <v>29.76</v>
      </c>
      <c r="AE6">
        <v>29.76</v>
      </c>
      <c r="AF6">
        <v>1.47</v>
      </c>
    </row>
    <row r="7" spans="1:32">
      <c r="A7" t="s">
        <v>49</v>
      </c>
      <c r="B7" s="75">
        <v>155.66999999999999</v>
      </c>
      <c r="C7" s="75">
        <v>55.52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70.72</v>
      </c>
      <c r="J7">
        <v>272.45</v>
      </c>
      <c r="K7">
        <v>46.45</v>
      </c>
      <c r="L7">
        <v>4.91</v>
      </c>
      <c r="M7">
        <v>3.09</v>
      </c>
      <c r="N7" s="135">
        <v>0</v>
      </c>
      <c r="O7" s="135">
        <v>0</v>
      </c>
      <c r="P7" s="135">
        <v>0</v>
      </c>
      <c r="Q7">
        <v>5.01</v>
      </c>
      <c r="R7">
        <v>0</v>
      </c>
      <c r="S7">
        <v>4.84</v>
      </c>
      <c r="T7">
        <v>43.81</v>
      </c>
      <c r="U7">
        <v>14.6</v>
      </c>
      <c r="V7">
        <v>14.62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8.8800000000000008</v>
      </c>
      <c r="AD7">
        <v>28.89</v>
      </c>
      <c r="AE7">
        <v>28.89</v>
      </c>
      <c r="AF7">
        <v>1.47</v>
      </c>
    </row>
    <row r="8" spans="1:32">
      <c r="A8" t="s">
        <v>50</v>
      </c>
      <c r="B8" s="75">
        <v>155.66999999999999</v>
      </c>
      <c r="C8" s="75">
        <v>55.52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70.72</v>
      </c>
      <c r="J8">
        <v>272.45</v>
      </c>
      <c r="K8">
        <v>46.45</v>
      </c>
      <c r="L8">
        <v>4.91</v>
      </c>
      <c r="M8">
        <v>3.09</v>
      </c>
      <c r="N8" s="135">
        <v>0</v>
      </c>
      <c r="O8" s="135">
        <v>0</v>
      </c>
      <c r="P8" s="135">
        <v>0</v>
      </c>
      <c r="Q8">
        <v>5.01</v>
      </c>
      <c r="R8">
        <v>0</v>
      </c>
      <c r="S8">
        <v>4.84</v>
      </c>
      <c r="T8">
        <v>44.11</v>
      </c>
      <c r="U8">
        <v>14.7</v>
      </c>
      <c r="V8">
        <v>14.71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8.2200000000000006</v>
      </c>
      <c r="AD8">
        <v>21.11</v>
      </c>
      <c r="AE8">
        <v>21.11</v>
      </c>
      <c r="AF8">
        <v>1.5</v>
      </c>
    </row>
    <row r="9" spans="1:32">
      <c r="A9" t="s">
        <v>51</v>
      </c>
      <c r="B9" s="75">
        <v>155.66999999999999</v>
      </c>
      <c r="C9" s="75">
        <v>55.52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70.72</v>
      </c>
      <c r="J9">
        <v>272.45</v>
      </c>
      <c r="K9">
        <v>46.45</v>
      </c>
      <c r="L9">
        <v>4.91</v>
      </c>
      <c r="M9">
        <v>3.17</v>
      </c>
      <c r="N9" s="135">
        <v>0</v>
      </c>
      <c r="O9" s="135">
        <v>0</v>
      </c>
      <c r="P9" s="135">
        <v>0</v>
      </c>
      <c r="Q9">
        <v>5.01</v>
      </c>
      <c r="R9">
        <v>0</v>
      </c>
      <c r="S9">
        <v>4.84</v>
      </c>
      <c r="T9">
        <v>44.47</v>
      </c>
      <c r="U9">
        <v>14.82</v>
      </c>
      <c r="V9">
        <v>14.84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7.85</v>
      </c>
      <c r="AD9">
        <v>20.440000000000001</v>
      </c>
      <c r="AE9">
        <v>20.440000000000001</v>
      </c>
      <c r="AF9">
        <v>1.5</v>
      </c>
    </row>
    <row r="10" spans="1:32">
      <c r="A10" t="s">
        <v>52</v>
      </c>
      <c r="B10" s="75">
        <v>155.66999999999999</v>
      </c>
      <c r="C10" s="75">
        <v>55.52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70.72</v>
      </c>
      <c r="J10">
        <v>272.45</v>
      </c>
      <c r="K10">
        <v>46.45</v>
      </c>
      <c r="L10">
        <v>4.91</v>
      </c>
      <c r="M10">
        <v>3.11</v>
      </c>
      <c r="N10" s="135">
        <v>0</v>
      </c>
      <c r="O10" s="135">
        <v>0</v>
      </c>
      <c r="P10" s="135">
        <v>0</v>
      </c>
      <c r="Q10">
        <v>5.01</v>
      </c>
      <c r="R10">
        <v>0</v>
      </c>
      <c r="S10">
        <v>4.84</v>
      </c>
      <c r="T10">
        <v>43.19</v>
      </c>
      <c r="U10">
        <v>14.4</v>
      </c>
      <c r="V10">
        <v>14.4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7.91</v>
      </c>
      <c r="AD10">
        <v>19.510000000000002</v>
      </c>
      <c r="AE10">
        <v>19.510000000000002</v>
      </c>
      <c r="AF10">
        <v>1.54</v>
      </c>
    </row>
    <row r="11" spans="1:32">
      <c r="A11" t="s">
        <v>53</v>
      </c>
      <c r="B11" s="75">
        <v>155.66999999999999</v>
      </c>
      <c r="C11" s="75">
        <v>55.52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70.72</v>
      </c>
      <c r="J11">
        <v>272.45</v>
      </c>
      <c r="K11">
        <v>46.45</v>
      </c>
      <c r="L11">
        <v>5.45</v>
      </c>
      <c r="M11">
        <v>3.01</v>
      </c>
      <c r="N11" s="135">
        <v>0</v>
      </c>
      <c r="O11" s="135">
        <v>0</v>
      </c>
      <c r="P11" s="135">
        <v>0</v>
      </c>
      <c r="Q11">
        <v>5.01</v>
      </c>
      <c r="R11">
        <v>0</v>
      </c>
      <c r="S11">
        <v>4.84</v>
      </c>
      <c r="T11">
        <v>41.92</v>
      </c>
      <c r="U11">
        <v>13.97</v>
      </c>
      <c r="V11">
        <v>13.98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7.97</v>
      </c>
      <c r="AD11">
        <v>17.53</v>
      </c>
      <c r="AE11">
        <v>17.53</v>
      </c>
      <c r="AF11">
        <v>1.54</v>
      </c>
    </row>
    <row r="12" spans="1:32">
      <c r="A12" t="s">
        <v>54</v>
      </c>
      <c r="B12" s="75">
        <v>155.66999999999999</v>
      </c>
      <c r="C12" s="75">
        <v>55.52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70.72</v>
      </c>
      <c r="J12">
        <v>272.45</v>
      </c>
      <c r="K12">
        <v>46.45</v>
      </c>
      <c r="L12">
        <v>5.45</v>
      </c>
      <c r="M12">
        <v>2.93</v>
      </c>
      <c r="N12" s="135">
        <v>0</v>
      </c>
      <c r="O12" s="135">
        <v>0</v>
      </c>
      <c r="P12" s="135">
        <v>0</v>
      </c>
      <c r="Q12">
        <v>5.01</v>
      </c>
      <c r="R12">
        <v>0</v>
      </c>
      <c r="S12">
        <v>4.84</v>
      </c>
      <c r="T12">
        <v>40.729999999999997</v>
      </c>
      <c r="U12">
        <v>13.58</v>
      </c>
      <c r="V12">
        <v>13.57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8.0399999999999991</v>
      </c>
      <c r="AD12">
        <v>18.13</v>
      </c>
      <c r="AE12">
        <v>18.13</v>
      </c>
      <c r="AF12">
        <v>1.58</v>
      </c>
    </row>
    <row r="13" spans="1:32">
      <c r="A13" t="s">
        <v>55</v>
      </c>
      <c r="B13" s="75">
        <v>155.66999999999999</v>
      </c>
      <c r="C13" s="75">
        <v>55.52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70.72</v>
      </c>
      <c r="J13">
        <v>232.49</v>
      </c>
      <c r="K13">
        <v>46.45</v>
      </c>
      <c r="L13">
        <v>5.45</v>
      </c>
      <c r="M13">
        <v>2.76</v>
      </c>
      <c r="N13" s="135">
        <v>0</v>
      </c>
      <c r="O13" s="135">
        <v>0</v>
      </c>
      <c r="P13" s="135">
        <v>0</v>
      </c>
      <c r="Q13">
        <v>5.01</v>
      </c>
      <c r="R13">
        <v>0</v>
      </c>
      <c r="S13">
        <v>4.84</v>
      </c>
      <c r="T13">
        <v>38.799999999999997</v>
      </c>
      <c r="U13">
        <v>12.93</v>
      </c>
      <c r="V13">
        <v>12.94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8.06</v>
      </c>
      <c r="AD13">
        <v>25</v>
      </c>
      <c r="AE13">
        <v>25</v>
      </c>
      <c r="AF13">
        <v>1.58</v>
      </c>
    </row>
    <row r="14" spans="1:32">
      <c r="A14" t="s">
        <v>56</v>
      </c>
      <c r="B14" s="75">
        <v>155.66999999999999</v>
      </c>
      <c r="C14" s="75">
        <v>55.52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70.72</v>
      </c>
      <c r="J14">
        <v>232.49</v>
      </c>
      <c r="K14">
        <v>46.45</v>
      </c>
      <c r="L14">
        <v>5.45</v>
      </c>
      <c r="M14">
        <v>2.73</v>
      </c>
      <c r="N14" s="135">
        <v>0</v>
      </c>
      <c r="O14" s="135">
        <v>0</v>
      </c>
      <c r="P14" s="135">
        <v>0</v>
      </c>
      <c r="Q14">
        <v>5.01</v>
      </c>
      <c r="R14">
        <v>0</v>
      </c>
      <c r="S14">
        <v>4.84</v>
      </c>
      <c r="T14">
        <v>37.08</v>
      </c>
      <c r="U14">
        <v>12.36</v>
      </c>
      <c r="V14">
        <v>12.35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8.1</v>
      </c>
      <c r="AD14">
        <v>24.9</v>
      </c>
      <c r="AE14">
        <v>24.9</v>
      </c>
      <c r="AF14">
        <v>1.62</v>
      </c>
    </row>
    <row r="15" spans="1:32">
      <c r="A15" t="s">
        <v>57</v>
      </c>
      <c r="B15" s="75">
        <v>155.66999999999999</v>
      </c>
      <c r="C15" s="75">
        <v>55.52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70.72</v>
      </c>
      <c r="J15">
        <v>232.49</v>
      </c>
      <c r="K15">
        <v>46.45</v>
      </c>
      <c r="L15">
        <v>5.38</v>
      </c>
      <c r="M15">
        <v>2.76</v>
      </c>
      <c r="N15" s="135">
        <v>0</v>
      </c>
      <c r="O15" s="135">
        <v>0</v>
      </c>
      <c r="P15" s="135">
        <v>0</v>
      </c>
      <c r="Q15">
        <v>4.8499999999999996</v>
      </c>
      <c r="R15">
        <v>0</v>
      </c>
      <c r="S15">
        <v>4.84</v>
      </c>
      <c r="T15">
        <v>49.82</v>
      </c>
      <c r="U15">
        <v>16.600000000000001</v>
      </c>
      <c r="V15">
        <v>16.61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6.95</v>
      </c>
      <c r="AD15">
        <v>24.78</v>
      </c>
      <c r="AE15">
        <v>24.78</v>
      </c>
      <c r="AF15">
        <v>1.62</v>
      </c>
    </row>
    <row r="16" spans="1:32">
      <c r="A16" t="s">
        <v>58</v>
      </c>
      <c r="B16" s="75">
        <v>155.66999999999999</v>
      </c>
      <c r="C16" s="75">
        <v>55.52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70.72</v>
      </c>
      <c r="J16">
        <v>232.49</v>
      </c>
      <c r="K16">
        <v>46.45</v>
      </c>
      <c r="L16">
        <v>5.38</v>
      </c>
      <c r="M16">
        <v>2.79</v>
      </c>
      <c r="N16" s="135">
        <v>0</v>
      </c>
      <c r="O16" s="135">
        <v>0</v>
      </c>
      <c r="P16" s="135">
        <v>0</v>
      </c>
      <c r="Q16">
        <v>4.8499999999999996</v>
      </c>
      <c r="R16">
        <v>0</v>
      </c>
      <c r="S16">
        <v>4.84</v>
      </c>
      <c r="T16">
        <v>48.78</v>
      </c>
      <c r="U16">
        <v>16.260000000000002</v>
      </c>
      <c r="V16">
        <v>16.25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6.97</v>
      </c>
      <c r="AD16">
        <v>24.69</v>
      </c>
      <c r="AE16">
        <v>24.69</v>
      </c>
      <c r="AF16">
        <v>1.66</v>
      </c>
    </row>
    <row r="17" spans="1:32">
      <c r="A17" t="s">
        <v>59</v>
      </c>
      <c r="B17" s="75">
        <v>155.66999999999999</v>
      </c>
      <c r="C17" s="75">
        <v>55.52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70.72</v>
      </c>
      <c r="J17">
        <v>232.49</v>
      </c>
      <c r="K17">
        <v>46.45</v>
      </c>
      <c r="L17">
        <v>5.38</v>
      </c>
      <c r="M17">
        <v>2.71</v>
      </c>
      <c r="N17" s="135">
        <v>0</v>
      </c>
      <c r="O17" s="135">
        <v>0</v>
      </c>
      <c r="P17" s="135">
        <v>0</v>
      </c>
      <c r="Q17">
        <v>4.8499999999999996</v>
      </c>
      <c r="R17">
        <v>0</v>
      </c>
      <c r="S17">
        <v>4.84</v>
      </c>
      <c r="T17">
        <v>48.28</v>
      </c>
      <c r="U17">
        <v>16.09</v>
      </c>
      <c r="V17">
        <v>16.100000000000001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6.86</v>
      </c>
      <c r="AD17">
        <v>24.58</v>
      </c>
      <c r="AE17">
        <v>24.58</v>
      </c>
      <c r="AF17">
        <v>1.66</v>
      </c>
    </row>
    <row r="18" spans="1:32">
      <c r="A18" t="s">
        <v>60</v>
      </c>
      <c r="B18" s="75">
        <v>155.66999999999999</v>
      </c>
      <c r="C18" s="75">
        <v>55.52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70.72</v>
      </c>
      <c r="J18">
        <v>232.49</v>
      </c>
      <c r="K18">
        <v>46.45</v>
      </c>
      <c r="L18">
        <v>5.38</v>
      </c>
      <c r="M18">
        <v>2.74</v>
      </c>
      <c r="N18" s="135">
        <v>0</v>
      </c>
      <c r="O18" s="135">
        <v>0</v>
      </c>
      <c r="P18" s="135">
        <v>0</v>
      </c>
      <c r="Q18">
        <v>4.8499999999999996</v>
      </c>
      <c r="R18">
        <v>0</v>
      </c>
      <c r="S18">
        <v>4.84</v>
      </c>
      <c r="T18">
        <v>46.96</v>
      </c>
      <c r="U18">
        <v>15.65</v>
      </c>
      <c r="V18">
        <v>15.66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6.77</v>
      </c>
      <c r="AD18">
        <v>23.92</v>
      </c>
      <c r="AE18">
        <v>23.92</v>
      </c>
      <c r="AF18">
        <v>1.69</v>
      </c>
    </row>
    <row r="19" spans="1:32">
      <c r="A19" t="s">
        <v>61</v>
      </c>
      <c r="B19" s="75">
        <v>155.66999999999999</v>
      </c>
      <c r="C19" s="75">
        <v>55.52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70.72</v>
      </c>
      <c r="J19">
        <v>232.49</v>
      </c>
      <c r="K19">
        <v>46.45</v>
      </c>
      <c r="L19">
        <v>5.3</v>
      </c>
      <c r="M19">
        <v>2.8</v>
      </c>
      <c r="N19" s="135">
        <v>0</v>
      </c>
      <c r="O19" s="135">
        <v>0</v>
      </c>
      <c r="P19" s="135">
        <v>0</v>
      </c>
      <c r="Q19">
        <v>4.8499999999999996</v>
      </c>
      <c r="R19">
        <v>0</v>
      </c>
      <c r="S19">
        <v>4.75</v>
      </c>
      <c r="T19">
        <v>45.51</v>
      </c>
      <c r="U19">
        <v>15.17</v>
      </c>
      <c r="V19">
        <v>15.18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6.68</v>
      </c>
      <c r="AD19">
        <v>23.17</v>
      </c>
      <c r="AE19">
        <v>23.17</v>
      </c>
      <c r="AF19">
        <v>1.69</v>
      </c>
    </row>
    <row r="20" spans="1:32">
      <c r="A20" t="s">
        <v>62</v>
      </c>
      <c r="B20" s="75">
        <v>155.66999999999999</v>
      </c>
      <c r="C20" s="75">
        <v>55.52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70.72</v>
      </c>
      <c r="J20">
        <v>232.49</v>
      </c>
      <c r="K20">
        <v>46.45</v>
      </c>
      <c r="L20">
        <v>5.3</v>
      </c>
      <c r="M20">
        <v>2.65</v>
      </c>
      <c r="N20" s="135">
        <v>0</v>
      </c>
      <c r="O20" s="135">
        <v>0</v>
      </c>
      <c r="P20" s="135">
        <v>0</v>
      </c>
      <c r="Q20">
        <v>4.8499999999999996</v>
      </c>
      <c r="R20">
        <v>0</v>
      </c>
      <c r="S20">
        <v>4.75</v>
      </c>
      <c r="T20">
        <v>44.07</v>
      </c>
      <c r="U20">
        <v>14.69</v>
      </c>
      <c r="V20">
        <v>14.69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6.59</v>
      </c>
      <c r="AD20">
        <v>22.87</v>
      </c>
      <c r="AE20">
        <v>22.87</v>
      </c>
      <c r="AF20">
        <v>1.71</v>
      </c>
    </row>
    <row r="21" spans="1:32">
      <c r="A21" t="s">
        <v>63</v>
      </c>
      <c r="B21" s="75">
        <v>155.66999999999999</v>
      </c>
      <c r="C21" s="75">
        <v>55.52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70.72</v>
      </c>
      <c r="J21">
        <v>232.49</v>
      </c>
      <c r="K21">
        <v>46.45</v>
      </c>
      <c r="L21">
        <v>5.3</v>
      </c>
      <c r="M21">
        <v>1.33</v>
      </c>
      <c r="N21" s="135">
        <v>0</v>
      </c>
      <c r="O21" s="135">
        <v>0</v>
      </c>
      <c r="P21" s="135">
        <v>0</v>
      </c>
      <c r="Q21">
        <v>4.8499999999999996</v>
      </c>
      <c r="R21">
        <v>0</v>
      </c>
      <c r="S21">
        <v>4.75</v>
      </c>
      <c r="T21">
        <v>42.45</v>
      </c>
      <c r="U21">
        <v>14.15</v>
      </c>
      <c r="V21">
        <v>14.15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4.33</v>
      </c>
      <c r="AD21">
        <v>21.82</v>
      </c>
      <c r="AE21">
        <v>21.82</v>
      </c>
      <c r="AF21">
        <v>1.74</v>
      </c>
    </row>
    <row r="22" spans="1:32">
      <c r="A22" t="s">
        <v>64</v>
      </c>
      <c r="B22" s="75">
        <v>155.66999999999999</v>
      </c>
      <c r="C22" s="75">
        <v>55.52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70.72</v>
      </c>
      <c r="J22">
        <v>232.49</v>
      </c>
      <c r="K22">
        <v>46.45</v>
      </c>
      <c r="L22">
        <v>5.3</v>
      </c>
      <c r="M22">
        <v>1.3</v>
      </c>
      <c r="N22" s="135">
        <v>0</v>
      </c>
      <c r="O22" s="135">
        <v>0</v>
      </c>
      <c r="P22" s="135">
        <v>0</v>
      </c>
      <c r="Q22">
        <v>4.8499999999999996</v>
      </c>
      <c r="R22">
        <v>0</v>
      </c>
      <c r="S22">
        <v>4.75</v>
      </c>
      <c r="T22">
        <v>38.47</v>
      </c>
      <c r="U22">
        <v>12.82</v>
      </c>
      <c r="V22">
        <v>12.82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4.0999999999999996</v>
      </c>
      <c r="AD22">
        <v>21.8</v>
      </c>
      <c r="AE22">
        <v>21.8</v>
      </c>
      <c r="AF22">
        <v>1.74</v>
      </c>
    </row>
    <row r="23" spans="1:32">
      <c r="A23" t="s">
        <v>65</v>
      </c>
      <c r="B23" s="75">
        <v>155.66999999999999</v>
      </c>
      <c r="C23" s="75">
        <v>55.52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70.72</v>
      </c>
      <c r="J23">
        <v>232.49</v>
      </c>
      <c r="K23">
        <v>46.45</v>
      </c>
      <c r="L23">
        <v>5.22</v>
      </c>
      <c r="M23">
        <v>1.21</v>
      </c>
      <c r="N23" s="135">
        <v>0</v>
      </c>
      <c r="O23" s="135">
        <v>0</v>
      </c>
      <c r="P23" s="135">
        <v>0</v>
      </c>
      <c r="Q23">
        <v>4.8499999999999996</v>
      </c>
      <c r="R23">
        <v>0</v>
      </c>
      <c r="S23">
        <v>4.75</v>
      </c>
      <c r="T23">
        <v>36.909999999999997</v>
      </c>
      <c r="U23">
        <v>12.3</v>
      </c>
      <c r="V23">
        <v>12.31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4.12</v>
      </c>
      <c r="AD23">
        <v>20.77</v>
      </c>
      <c r="AE23">
        <v>20.77</v>
      </c>
      <c r="AF23">
        <v>1.74</v>
      </c>
    </row>
    <row r="24" spans="1:32">
      <c r="A24" t="s">
        <v>66</v>
      </c>
      <c r="B24" s="75">
        <v>191.69</v>
      </c>
      <c r="C24" s="75">
        <v>55.52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70.72</v>
      </c>
      <c r="J24">
        <v>272.45</v>
      </c>
      <c r="K24">
        <v>46.45</v>
      </c>
      <c r="L24">
        <v>5.22</v>
      </c>
      <c r="M24">
        <v>1.25</v>
      </c>
      <c r="N24" s="135">
        <v>0</v>
      </c>
      <c r="O24" s="135">
        <v>0</v>
      </c>
      <c r="P24" s="135">
        <v>0</v>
      </c>
      <c r="Q24">
        <v>4.8499999999999996</v>
      </c>
      <c r="R24">
        <v>0</v>
      </c>
      <c r="S24">
        <v>4.75</v>
      </c>
      <c r="T24">
        <v>35.47</v>
      </c>
      <c r="U24">
        <v>11.82</v>
      </c>
      <c r="V24">
        <v>11.82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4.1500000000000004</v>
      </c>
      <c r="AD24">
        <v>19.28</v>
      </c>
      <c r="AE24">
        <v>19.28</v>
      </c>
      <c r="AF24">
        <v>1.74</v>
      </c>
    </row>
    <row r="25" spans="1:32">
      <c r="A25" t="s">
        <v>67</v>
      </c>
      <c r="B25" s="75">
        <v>191.69</v>
      </c>
      <c r="C25" s="75">
        <v>55.52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70.72</v>
      </c>
      <c r="J25">
        <v>272.45</v>
      </c>
      <c r="K25">
        <v>46.45</v>
      </c>
      <c r="L25">
        <v>5.22</v>
      </c>
      <c r="M25">
        <v>1.26</v>
      </c>
      <c r="N25" s="135">
        <v>0</v>
      </c>
      <c r="O25" s="135">
        <v>0</v>
      </c>
      <c r="P25" s="135">
        <v>0</v>
      </c>
      <c r="Q25">
        <v>4.8499999999999996</v>
      </c>
      <c r="R25">
        <v>0</v>
      </c>
      <c r="S25">
        <v>4.75</v>
      </c>
      <c r="T25">
        <v>33.21</v>
      </c>
      <c r="U25">
        <v>11.07</v>
      </c>
      <c r="V25">
        <v>11.06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4.29</v>
      </c>
      <c r="AD25">
        <v>18.54</v>
      </c>
      <c r="AE25">
        <v>18.54</v>
      </c>
      <c r="AF25">
        <v>1.74</v>
      </c>
    </row>
    <row r="26" spans="1:32">
      <c r="A26" t="s">
        <v>68</v>
      </c>
      <c r="B26" s="75">
        <v>191.69</v>
      </c>
      <c r="C26" s="75">
        <v>55.52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70.72</v>
      </c>
      <c r="J26">
        <v>272.45</v>
      </c>
      <c r="K26">
        <v>46.45</v>
      </c>
      <c r="L26">
        <v>5.22</v>
      </c>
      <c r="M26">
        <v>1.3</v>
      </c>
      <c r="N26" s="135">
        <v>0</v>
      </c>
      <c r="O26" s="135">
        <v>0</v>
      </c>
      <c r="P26" s="135">
        <v>0</v>
      </c>
      <c r="Q26">
        <v>4.8499999999999996</v>
      </c>
      <c r="R26">
        <v>0</v>
      </c>
      <c r="S26">
        <v>4.75</v>
      </c>
      <c r="T26">
        <v>31.44</v>
      </c>
      <c r="U26">
        <v>10.48</v>
      </c>
      <c r="V26">
        <v>10.48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4.32</v>
      </c>
      <c r="AD26">
        <v>18.2</v>
      </c>
      <c r="AE26">
        <v>18.2</v>
      </c>
      <c r="AF26">
        <v>1.74</v>
      </c>
    </row>
    <row r="27" spans="1:32">
      <c r="A27" t="s">
        <v>69</v>
      </c>
      <c r="B27" s="75">
        <v>226.68</v>
      </c>
      <c r="C27" s="75">
        <v>87.38</v>
      </c>
      <c r="D27" s="135">
        <f t="shared" si="0"/>
        <v>22.36</v>
      </c>
      <c r="E27" s="75"/>
      <c r="F27" s="78">
        <v>0</v>
      </c>
      <c r="G27" s="78">
        <v>0</v>
      </c>
      <c r="H27" s="78">
        <v>0</v>
      </c>
      <c r="I27">
        <v>70.72</v>
      </c>
      <c r="J27">
        <v>272.45</v>
      </c>
      <c r="K27">
        <v>46.45</v>
      </c>
      <c r="L27">
        <v>5.14</v>
      </c>
      <c r="M27">
        <v>1.25</v>
      </c>
      <c r="N27" s="135">
        <v>6.08</v>
      </c>
      <c r="O27" s="135">
        <v>10.130000000000001</v>
      </c>
      <c r="P27" s="135">
        <v>6.15</v>
      </c>
      <c r="Q27">
        <v>4.8499999999999996</v>
      </c>
      <c r="R27">
        <v>0</v>
      </c>
      <c r="S27">
        <v>4.75</v>
      </c>
      <c r="T27">
        <v>29.37</v>
      </c>
      <c r="U27">
        <v>9.7899999999999991</v>
      </c>
      <c r="V27">
        <v>9.7899999999999991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4.21</v>
      </c>
      <c r="AD27">
        <v>17.12</v>
      </c>
      <c r="AE27">
        <v>17.12</v>
      </c>
      <c r="AF27">
        <v>1.74</v>
      </c>
    </row>
    <row r="28" spans="1:32">
      <c r="A28" t="s">
        <v>70</v>
      </c>
      <c r="B28" s="75">
        <v>226.68</v>
      </c>
      <c r="C28" s="75">
        <v>87.38</v>
      </c>
      <c r="D28" s="135">
        <f t="shared" si="0"/>
        <v>39.700000000000003</v>
      </c>
      <c r="E28" s="75"/>
      <c r="F28" s="78">
        <v>0</v>
      </c>
      <c r="G28" s="78">
        <v>0</v>
      </c>
      <c r="H28" s="78">
        <v>0</v>
      </c>
      <c r="I28">
        <v>70.72</v>
      </c>
      <c r="J28">
        <v>272.45</v>
      </c>
      <c r="K28">
        <v>46.45</v>
      </c>
      <c r="L28">
        <v>5.14</v>
      </c>
      <c r="M28">
        <v>1.39</v>
      </c>
      <c r="N28" s="135">
        <v>12.27</v>
      </c>
      <c r="O28" s="135">
        <v>15.04</v>
      </c>
      <c r="P28" s="135">
        <v>12.39</v>
      </c>
      <c r="Q28">
        <v>4.8499999999999996</v>
      </c>
      <c r="R28">
        <v>0.03</v>
      </c>
      <c r="S28">
        <v>4.75</v>
      </c>
      <c r="T28">
        <v>27.42</v>
      </c>
      <c r="U28">
        <v>9.14</v>
      </c>
      <c r="V28">
        <v>9.1300000000000008</v>
      </c>
      <c r="W28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v>3.84</v>
      </c>
      <c r="AD28">
        <v>16.04</v>
      </c>
      <c r="AE28">
        <v>16.04</v>
      </c>
      <c r="AF28">
        <v>1.74</v>
      </c>
    </row>
    <row r="29" spans="1:32">
      <c r="A29" t="s">
        <v>71</v>
      </c>
      <c r="B29" s="75">
        <v>226.68</v>
      </c>
      <c r="C29" s="75">
        <v>87.38</v>
      </c>
      <c r="D29" s="135">
        <f t="shared" si="0"/>
        <v>39.700000000000003</v>
      </c>
      <c r="E29" s="75"/>
      <c r="F29" s="78">
        <v>0.08</v>
      </c>
      <c r="G29" s="78">
        <v>0.08</v>
      </c>
      <c r="H29" s="78">
        <v>0.08</v>
      </c>
      <c r="I29">
        <v>70.72</v>
      </c>
      <c r="J29">
        <v>272.45</v>
      </c>
      <c r="K29">
        <v>46.45</v>
      </c>
      <c r="L29">
        <v>5.14</v>
      </c>
      <c r="M29">
        <v>1.32</v>
      </c>
      <c r="N29" s="135">
        <v>13.23</v>
      </c>
      <c r="O29" s="135">
        <v>13.23</v>
      </c>
      <c r="P29" s="135">
        <v>13.24</v>
      </c>
      <c r="Q29">
        <v>4.8499999999999996</v>
      </c>
      <c r="R29">
        <v>5.15</v>
      </c>
      <c r="S29">
        <v>4.75</v>
      </c>
      <c r="T29">
        <v>26.03</v>
      </c>
      <c r="U29">
        <v>8.68</v>
      </c>
      <c r="V29">
        <v>8.67</v>
      </c>
      <c r="W29">
        <v>0.08</v>
      </c>
      <c r="X29">
        <v>0.01</v>
      </c>
      <c r="Y29">
        <v>2.59</v>
      </c>
      <c r="Z29">
        <v>0</v>
      </c>
      <c r="AA29">
        <v>2.0699999999999998</v>
      </c>
      <c r="AB29">
        <v>1.04</v>
      </c>
      <c r="AC29">
        <v>3.54</v>
      </c>
      <c r="AD29">
        <v>14.96</v>
      </c>
      <c r="AE29">
        <v>14.96</v>
      </c>
      <c r="AF29">
        <v>1.74</v>
      </c>
    </row>
    <row r="30" spans="1:32">
      <c r="A30" t="s">
        <v>72</v>
      </c>
      <c r="B30" s="75">
        <v>226.68</v>
      </c>
      <c r="C30" s="75">
        <v>87.38</v>
      </c>
      <c r="D30" s="135">
        <f t="shared" si="0"/>
        <v>39.700000000000003</v>
      </c>
      <c r="E30" s="75"/>
      <c r="F30" s="78">
        <v>0.41</v>
      </c>
      <c r="G30" s="78">
        <v>0.41</v>
      </c>
      <c r="H30" s="78">
        <v>0.42</v>
      </c>
      <c r="I30">
        <v>70.72</v>
      </c>
      <c r="J30">
        <v>272.45</v>
      </c>
      <c r="K30">
        <v>46.45</v>
      </c>
      <c r="L30">
        <v>5.14</v>
      </c>
      <c r="M30">
        <v>1.31</v>
      </c>
      <c r="N30" s="135">
        <v>13.23</v>
      </c>
      <c r="O30" s="135">
        <v>13.23</v>
      </c>
      <c r="P30" s="135">
        <v>13.24</v>
      </c>
      <c r="Q30">
        <v>4.8499999999999996</v>
      </c>
      <c r="R30">
        <v>13.35</v>
      </c>
      <c r="S30">
        <v>4.75</v>
      </c>
      <c r="T30">
        <v>24.35</v>
      </c>
      <c r="U30">
        <v>8.1199999999999992</v>
      </c>
      <c r="V30">
        <v>8.1199999999999992</v>
      </c>
      <c r="W30">
        <v>3.12</v>
      </c>
      <c r="X30">
        <v>0.62</v>
      </c>
      <c r="Y30">
        <v>4.01</v>
      </c>
      <c r="Z30">
        <v>0</v>
      </c>
      <c r="AA30">
        <v>4.67</v>
      </c>
      <c r="AB30">
        <v>2.33</v>
      </c>
      <c r="AC30">
        <v>3.4</v>
      </c>
      <c r="AD30">
        <v>13.88</v>
      </c>
      <c r="AE30">
        <v>13.88</v>
      </c>
      <c r="AF30">
        <v>1.74</v>
      </c>
    </row>
    <row r="31" spans="1:32">
      <c r="A31" t="s">
        <v>73</v>
      </c>
      <c r="B31" s="75">
        <v>226.68</v>
      </c>
      <c r="C31" s="75">
        <v>87.38</v>
      </c>
      <c r="D31" s="135">
        <f t="shared" si="0"/>
        <v>39.700000000000003</v>
      </c>
      <c r="E31" s="75"/>
      <c r="F31" s="78">
        <v>1.07</v>
      </c>
      <c r="G31" s="78">
        <v>1.07</v>
      </c>
      <c r="H31" s="78">
        <v>1.0900000000000001</v>
      </c>
      <c r="I31">
        <v>70.72</v>
      </c>
      <c r="J31">
        <v>272.45</v>
      </c>
      <c r="K31">
        <v>69.75</v>
      </c>
      <c r="L31">
        <v>4.91</v>
      </c>
      <c r="M31">
        <v>1.33</v>
      </c>
      <c r="N31" s="135">
        <v>13.23</v>
      </c>
      <c r="O31" s="135">
        <v>13.23</v>
      </c>
      <c r="P31" s="135">
        <v>13.24</v>
      </c>
      <c r="Q31">
        <v>4.7</v>
      </c>
      <c r="R31">
        <v>22.56</v>
      </c>
      <c r="S31">
        <v>4.75</v>
      </c>
      <c r="T31">
        <v>22.06</v>
      </c>
      <c r="U31">
        <v>7.35</v>
      </c>
      <c r="V31">
        <v>7.36</v>
      </c>
      <c r="W31">
        <v>11.78</v>
      </c>
      <c r="X31">
        <v>2.36</v>
      </c>
      <c r="Y31">
        <v>6.75</v>
      </c>
      <c r="Z31">
        <v>2.87</v>
      </c>
      <c r="AA31">
        <v>11.33</v>
      </c>
      <c r="AB31">
        <v>5.67</v>
      </c>
      <c r="AC31">
        <v>3.16</v>
      </c>
      <c r="AD31">
        <v>12.8</v>
      </c>
      <c r="AE31">
        <v>12.8</v>
      </c>
      <c r="AF31">
        <v>1.74</v>
      </c>
    </row>
    <row r="32" spans="1:32">
      <c r="A32" t="s">
        <v>74</v>
      </c>
      <c r="B32" s="75">
        <v>226.68</v>
      </c>
      <c r="C32" s="75">
        <v>87.38</v>
      </c>
      <c r="D32" s="135">
        <f t="shared" si="0"/>
        <v>39.700000000000003</v>
      </c>
      <c r="E32" s="75"/>
      <c r="F32" s="78">
        <v>1.9</v>
      </c>
      <c r="G32" s="78">
        <v>1.9</v>
      </c>
      <c r="H32" s="78">
        <v>1.94</v>
      </c>
      <c r="I32">
        <v>70.72</v>
      </c>
      <c r="J32">
        <v>272.45</v>
      </c>
      <c r="K32">
        <v>62.97</v>
      </c>
      <c r="L32">
        <v>4.91</v>
      </c>
      <c r="M32">
        <v>1.32</v>
      </c>
      <c r="N32" s="135">
        <v>13.23</v>
      </c>
      <c r="O32" s="135">
        <v>13.23</v>
      </c>
      <c r="P32" s="135">
        <v>13.24</v>
      </c>
      <c r="Q32">
        <v>4.7</v>
      </c>
      <c r="R32">
        <v>31.91</v>
      </c>
      <c r="S32">
        <v>4.75</v>
      </c>
      <c r="T32">
        <v>21.3</v>
      </c>
      <c r="U32">
        <v>7.1</v>
      </c>
      <c r="V32">
        <v>7.1</v>
      </c>
      <c r="W32">
        <v>25.33</v>
      </c>
      <c r="X32">
        <v>5.0599999999999996</v>
      </c>
      <c r="Y32">
        <v>10.26</v>
      </c>
      <c r="Z32">
        <v>6.31</v>
      </c>
      <c r="AA32">
        <v>19.329999999999998</v>
      </c>
      <c r="AB32">
        <v>9.67</v>
      </c>
      <c r="AC32">
        <v>2.93</v>
      </c>
      <c r="AD32">
        <v>11.72</v>
      </c>
      <c r="AE32">
        <v>11.72</v>
      </c>
      <c r="AF32">
        <v>1.74</v>
      </c>
    </row>
    <row r="33" spans="1:32">
      <c r="A33" t="s">
        <v>75</v>
      </c>
      <c r="B33" s="75">
        <v>226.68</v>
      </c>
      <c r="C33" s="75">
        <v>87.38</v>
      </c>
      <c r="D33" s="135">
        <f t="shared" si="0"/>
        <v>39.700000000000003</v>
      </c>
      <c r="E33" s="75"/>
      <c r="F33" s="78">
        <v>2.95</v>
      </c>
      <c r="G33" s="78">
        <v>2.95</v>
      </c>
      <c r="H33" s="78">
        <v>3.03</v>
      </c>
      <c r="I33">
        <v>70.72</v>
      </c>
      <c r="J33">
        <v>272.45</v>
      </c>
      <c r="K33">
        <v>60.06</v>
      </c>
      <c r="L33">
        <v>4.91</v>
      </c>
      <c r="M33">
        <v>1.39</v>
      </c>
      <c r="N33" s="135">
        <v>13.23</v>
      </c>
      <c r="O33" s="135">
        <v>13.23</v>
      </c>
      <c r="P33" s="135">
        <v>13.24</v>
      </c>
      <c r="Q33">
        <v>4.7</v>
      </c>
      <c r="R33">
        <v>40.47</v>
      </c>
      <c r="S33">
        <v>4.75</v>
      </c>
      <c r="T33">
        <v>30.66</v>
      </c>
      <c r="U33">
        <v>10.220000000000001</v>
      </c>
      <c r="V33">
        <v>10.220000000000001</v>
      </c>
      <c r="W33">
        <v>43.64</v>
      </c>
      <c r="X33">
        <v>8.73</v>
      </c>
      <c r="Y33">
        <v>14.08</v>
      </c>
      <c r="Z33">
        <v>10.18</v>
      </c>
      <c r="AA33">
        <v>26</v>
      </c>
      <c r="AB33">
        <v>13</v>
      </c>
      <c r="AC33">
        <v>2.96</v>
      </c>
      <c r="AD33">
        <v>10.64</v>
      </c>
      <c r="AE33">
        <v>10.64</v>
      </c>
      <c r="AF33">
        <v>1.74</v>
      </c>
    </row>
    <row r="34" spans="1:32">
      <c r="A34" t="s">
        <v>76</v>
      </c>
      <c r="B34" s="75">
        <v>226.68</v>
      </c>
      <c r="C34" s="75">
        <v>87.38</v>
      </c>
      <c r="D34" s="135">
        <f t="shared" si="0"/>
        <v>44.7</v>
      </c>
      <c r="E34" s="75"/>
      <c r="F34" s="78">
        <v>4.2</v>
      </c>
      <c r="G34" s="78">
        <v>4.2</v>
      </c>
      <c r="H34" s="78">
        <v>4.3099999999999996</v>
      </c>
      <c r="I34">
        <v>70.72</v>
      </c>
      <c r="J34">
        <v>272.45</v>
      </c>
      <c r="K34">
        <v>53.28</v>
      </c>
      <c r="L34">
        <v>4.91</v>
      </c>
      <c r="M34">
        <v>1.37</v>
      </c>
      <c r="N34" s="135">
        <v>14.9</v>
      </c>
      <c r="O34" s="135">
        <v>14.9</v>
      </c>
      <c r="P34" s="135">
        <v>14.9</v>
      </c>
      <c r="Q34">
        <v>4.7</v>
      </c>
      <c r="R34">
        <v>49.38</v>
      </c>
      <c r="S34">
        <v>4.75</v>
      </c>
      <c r="T34">
        <v>29.33</v>
      </c>
      <c r="U34">
        <v>9.77</v>
      </c>
      <c r="V34">
        <v>9.7799999999999994</v>
      </c>
      <c r="W34">
        <v>64.34</v>
      </c>
      <c r="X34">
        <v>12.87</v>
      </c>
      <c r="Y34">
        <v>18.350000000000001</v>
      </c>
      <c r="Z34">
        <v>13.5</v>
      </c>
      <c r="AA34">
        <v>36</v>
      </c>
      <c r="AB34">
        <v>18</v>
      </c>
      <c r="AC34">
        <v>2.98</v>
      </c>
      <c r="AD34">
        <v>9.56</v>
      </c>
      <c r="AE34">
        <v>9.56</v>
      </c>
      <c r="AF34">
        <v>1.74</v>
      </c>
    </row>
    <row r="35" spans="1:32">
      <c r="A35" t="s">
        <v>77</v>
      </c>
      <c r="B35" s="75">
        <v>200.35</v>
      </c>
      <c r="C35" s="75">
        <v>68.319999999999993</v>
      </c>
      <c r="D35" s="135">
        <f t="shared" si="0"/>
        <v>69.55</v>
      </c>
      <c r="E35" s="75"/>
      <c r="F35" s="78">
        <v>5</v>
      </c>
      <c r="G35" s="78">
        <v>5</v>
      </c>
      <c r="H35" s="78">
        <v>5.13</v>
      </c>
      <c r="I35">
        <v>70.72</v>
      </c>
      <c r="J35">
        <v>272.45</v>
      </c>
      <c r="K35">
        <v>58.12</v>
      </c>
      <c r="L35">
        <v>5.14</v>
      </c>
      <c r="M35">
        <v>1.27</v>
      </c>
      <c r="N35" s="135">
        <v>23.18</v>
      </c>
      <c r="O35" s="135">
        <v>23.18</v>
      </c>
      <c r="P35" s="135">
        <v>23.19</v>
      </c>
      <c r="Q35">
        <v>4.7</v>
      </c>
      <c r="R35">
        <v>58.49</v>
      </c>
      <c r="S35">
        <v>4.66</v>
      </c>
      <c r="T35">
        <v>28.33</v>
      </c>
      <c r="U35">
        <v>9.44</v>
      </c>
      <c r="V35">
        <v>9.44</v>
      </c>
      <c r="W35">
        <v>85.59</v>
      </c>
      <c r="X35">
        <v>17.12</v>
      </c>
      <c r="Y35">
        <v>26.28</v>
      </c>
      <c r="Z35">
        <v>17.38</v>
      </c>
      <c r="AA35">
        <v>42</v>
      </c>
      <c r="AB35">
        <v>21</v>
      </c>
      <c r="AC35">
        <v>3.12</v>
      </c>
      <c r="AD35">
        <v>8.48</v>
      </c>
      <c r="AE35">
        <v>8.48</v>
      </c>
      <c r="AF35">
        <v>1.74</v>
      </c>
    </row>
    <row r="36" spans="1:32">
      <c r="A36" t="s">
        <v>78</v>
      </c>
      <c r="B36" s="75">
        <v>200.35</v>
      </c>
      <c r="C36" s="75">
        <v>55.52</v>
      </c>
      <c r="D36" s="135">
        <f t="shared" si="0"/>
        <v>69.55</v>
      </c>
      <c r="E36" s="75"/>
      <c r="F36" s="78">
        <v>6.8</v>
      </c>
      <c r="G36" s="78">
        <v>6.8</v>
      </c>
      <c r="H36" s="78">
        <v>6.97</v>
      </c>
      <c r="I36">
        <v>70.72</v>
      </c>
      <c r="J36">
        <v>272.45</v>
      </c>
      <c r="K36">
        <v>46.45</v>
      </c>
      <c r="L36">
        <v>5.14</v>
      </c>
      <c r="M36">
        <v>1.37</v>
      </c>
      <c r="N36" s="135">
        <v>23.18</v>
      </c>
      <c r="O36" s="135">
        <v>23.18</v>
      </c>
      <c r="P36" s="135">
        <v>23.19</v>
      </c>
      <c r="Q36">
        <v>4.7</v>
      </c>
      <c r="R36">
        <v>67.739999999999995</v>
      </c>
      <c r="S36">
        <v>4.66</v>
      </c>
      <c r="T36">
        <v>27.33</v>
      </c>
      <c r="U36">
        <v>9.11</v>
      </c>
      <c r="V36">
        <v>9.1</v>
      </c>
      <c r="W36">
        <v>107.07</v>
      </c>
      <c r="X36">
        <v>21.41</v>
      </c>
      <c r="Y36">
        <v>30.95</v>
      </c>
      <c r="Z36">
        <v>20.77</v>
      </c>
      <c r="AA36">
        <v>49.34</v>
      </c>
      <c r="AB36">
        <v>24.66</v>
      </c>
      <c r="AC36">
        <v>3.15</v>
      </c>
      <c r="AD36">
        <v>7.84</v>
      </c>
      <c r="AE36">
        <v>7.84</v>
      </c>
      <c r="AF36">
        <v>1.74</v>
      </c>
    </row>
    <row r="37" spans="1:32">
      <c r="A37" t="s">
        <v>79</v>
      </c>
      <c r="B37" s="75">
        <v>165.36</v>
      </c>
      <c r="C37" s="75">
        <v>55.52</v>
      </c>
      <c r="D37" s="135">
        <f t="shared" si="0"/>
        <v>69.55</v>
      </c>
      <c r="E37" s="75"/>
      <c r="F37" s="78">
        <v>8.0399999999999991</v>
      </c>
      <c r="G37" s="78">
        <v>8.0399999999999991</v>
      </c>
      <c r="H37" s="78">
        <v>8.24</v>
      </c>
      <c r="I37">
        <v>70.72</v>
      </c>
      <c r="J37">
        <v>272.45</v>
      </c>
      <c r="K37">
        <v>46.45</v>
      </c>
      <c r="L37">
        <v>5.14</v>
      </c>
      <c r="M37">
        <v>1.23</v>
      </c>
      <c r="N37" s="135">
        <v>23.18</v>
      </c>
      <c r="O37" s="135">
        <v>23.18</v>
      </c>
      <c r="P37" s="135">
        <v>23.19</v>
      </c>
      <c r="Q37">
        <v>4.7</v>
      </c>
      <c r="R37">
        <v>76.400000000000006</v>
      </c>
      <c r="S37">
        <v>4.66</v>
      </c>
      <c r="T37">
        <v>25.66</v>
      </c>
      <c r="U37">
        <v>8.5500000000000007</v>
      </c>
      <c r="V37">
        <v>8.56</v>
      </c>
      <c r="W37">
        <v>128</v>
      </c>
      <c r="X37">
        <v>25.6</v>
      </c>
      <c r="Y37">
        <v>36.33</v>
      </c>
      <c r="Z37">
        <v>23.86</v>
      </c>
      <c r="AA37">
        <v>55.34</v>
      </c>
      <c r="AB37">
        <v>27.66</v>
      </c>
      <c r="AC37">
        <v>3.24</v>
      </c>
      <c r="AD37">
        <v>8.02</v>
      </c>
      <c r="AE37">
        <v>8.02</v>
      </c>
      <c r="AF37">
        <v>1.74</v>
      </c>
    </row>
    <row r="38" spans="1:32">
      <c r="A38" t="s">
        <v>80</v>
      </c>
      <c r="B38" s="75">
        <v>165.36</v>
      </c>
      <c r="C38" s="75">
        <v>55.52</v>
      </c>
      <c r="D38" s="135">
        <f t="shared" si="0"/>
        <v>69.55</v>
      </c>
      <c r="E38" s="75"/>
      <c r="F38" s="78">
        <v>9.26</v>
      </c>
      <c r="G38" s="78">
        <v>9.26</v>
      </c>
      <c r="H38" s="78">
        <v>9.49</v>
      </c>
      <c r="I38">
        <v>70.72</v>
      </c>
      <c r="J38">
        <v>272.45</v>
      </c>
      <c r="K38">
        <v>46.45</v>
      </c>
      <c r="L38">
        <v>5.14</v>
      </c>
      <c r="M38">
        <v>1.31</v>
      </c>
      <c r="N38" s="135">
        <v>23.18</v>
      </c>
      <c r="O38" s="135">
        <v>23.18</v>
      </c>
      <c r="P38" s="135">
        <v>23.19</v>
      </c>
      <c r="Q38">
        <v>4.7</v>
      </c>
      <c r="R38">
        <v>84.9</v>
      </c>
      <c r="S38">
        <v>4.66</v>
      </c>
      <c r="T38">
        <v>25.16</v>
      </c>
      <c r="U38">
        <v>8.39</v>
      </c>
      <c r="V38">
        <v>8.3800000000000008</v>
      </c>
      <c r="W38">
        <v>147.9</v>
      </c>
      <c r="X38">
        <v>29.58</v>
      </c>
      <c r="Y38">
        <v>45.28</v>
      </c>
      <c r="Z38">
        <v>26.51</v>
      </c>
      <c r="AA38">
        <v>59.34</v>
      </c>
      <c r="AB38">
        <v>29.66</v>
      </c>
      <c r="AC38">
        <v>3.43</v>
      </c>
      <c r="AD38">
        <v>8.16</v>
      </c>
      <c r="AE38">
        <v>8.16</v>
      </c>
      <c r="AF38">
        <v>1.74</v>
      </c>
    </row>
    <row r="39" spans="1:32">
      <c r="A39" t="s">
        <v>81</v>
      </c>
      <c r="B39" s="75">
        <v>165.36</v>
      </c>
      <c r="C39" s="75">
        <v>55.52</v>
      </c>
      <c r="D39" s="135">
        <f t="shared" si="0"/>
        <v>74.550000000000011</v>
      </c>
      <c r="E39" s="75"/>
      <c r="F39" s="78">
        <v>10.51</v>
      </c>
      <c r="G39" s="78">
        <v>10.51</v>
      </c>
      <c r="H39" s="78">
        <v>10.78</v>
      </c>
      <c r="I39">
        <v>70.72</v>
      </c>
      <c r="J39">
        <v>272.45</v>
      </c>
      <c r="K39">
        <v>46.45</v>
      </c>
      <c r="L39">
        <v>5.07</v>
      </c>
      <c r="M39">
        <v>1.23</v>
      </c>
      <c r="N39" s="135">
        <v>24.85</v>
      </c>
      <c r="O39" s="135">
        <v>24.85</v>
      </c>
      <c r="P39" s="135">
        <v>24.85</v>
      </c>
      <c r="Q39">
        <v>4.7</v>
      </c>
      <c r="R39">
        <v>82.88</v>
      </c>
      <c r="S39">
        <v>4.66</v>
      </c>
      <c r="T39">
        <v>23.83</v>
      </c>
      <c r="U39">
        <v>7.94</v>
      </c>
      <c r="V39">
        <v>7.94</v>
      </c>
      <c r="W39">
        <v>166.22</v>
      </c>
      <c r="X39">
        <v>33.24</v>
      </c>
      <c r="Y39">
        <v>49.12</v>
      </c>
      <c r="Z39">
        <v>29.76</v>
      </c>
      <c r="AA39">
        <v>64</v>
      </c>
      <c r="AB39">
        <v>32</v>
      </c>
      <c r="AC39">
        <v>3.54</v>
      </c>
      <c r="AD39">
        <v>7.93</v>
      </c>
      <c r="AE39">
        <v>7.93</v>
      </c>
      <c r="AF39">
        <v>1.74</v>
      </c>
    </row>
    <row r="40" spans="1:32">
      <c r="A40" t="s">
        <v>82</v>
      </c>
      <c r="B40" s="75">
        <v>165.36</v>
      </c>
      <c r="C40" s="75">
        <v>55.52</v>
      </c>
      <c r="D40" s="135">
        <f t="shared" si="0"/>
        <v>74.550000000000011</v>
      </c>
      <c r="E40" s="75"/>
      <c r="F40" s="78">
        <v>11.6</v>
      </c>
      <c r="G40" s="78">
        <v>11.6</v>
      </c>
      <c r="H40" s="78">
        <v>11.89</v>
      </c>
      <c r="I40">
        <v>70.72</v>
      </c>
      <c r="J40">
        <v>272.45</v>
      </c>
      <c r="K40">
        <v>46.45</v>
      </c>
      <c r="L40">
        <v>5.07</v>
      </c>
      <c r="M40">
        <v>1.61</v>
      </c>
      <c r="N40" s="135">
        <v>24.85</v>
      </c>
      <c r="O40" s="135">
        <v>24.85</v>
      </c>
      <c r="P40" s="135">
        <v>24.85</v>
      </c>
      <c r="Q40">
        <v>4.7</v>
      </c>
      <c r="R40">
        <v>91.19</v>
      </c>
      <c r="S40">
        <v>4.66</v>
      </c>
      <c r="T40">
        <v>22.73</v>
      </c>
      <c r="U40">
        <v>7.58</v>
      </c>
      <c r="V40">
        <v>7.56</v>
      </c>
      <c r="W40">
        <v>183.81</v>
      </c>
      <c r="X40">
        <v>36.76</v>
      </c>
      <c r="Y40">
        <v>54.41</v>
      </c>
      <c r="Z40">
        <v>32.24</v>
      </c>
      <c r="AA40">
        <v>70.67</v>
      </c>
      <c r="AB40">
        <v>35.33</v>
      </c>
      <c r="AC40">
        <v>3.78</v>
      </c>
      <c r="AD40">
        <v>8.2799999999999994</v>
      </c>
      <c r="AE40">
        <v>8.2799999999999994</v>
      </c>
      <c r="AF40">
        <v>1.74</v>
      </c>
    </row>
    <row r="41" spans="1:32">
      <c r="A41" t="s">
        <v>83</v>
      </c>
      <c r="B41" s="75">
        <v>206.22</v>
      </c>
      <c r="C41" s="75">
        <v>55.52</v>
      </c>
      <c r="D41" s="135">
        <f t="shared" si="0"/>
        <v>74.550000000000011</v>
      </c>
      <c r="E41" s="75"/>
      <c r="F41" s="78">
        <v>12.61</v>
      </c>
      <c r="G41" s="78">
        <v>12.61</v>
      </c>
      <c r="H41" s="78">
        <v>12.92</v>
      </c>
      <c r="I41">
        <v>70.72</v>
      </c>
      <c r="J41">
        <v>272.45</v>
      </c>
      <c r="K41">
        <v>46.45</v>
      </c>
      <c r="L41">
        <v>5.07</v>
      </c>
      <c r="M41">
        <v>1.75</v>
      </c>
      <c r="N41" s="135">
        <v>24.85</v>
      </c>
      <c r="O41" s="135">
        <v>24.85</v>
      </c>
      <c r="P41" s="135">
        <v>24.85</v>
      </c>
      <c r="Q41">
        <v>4.7</v>
      </c>
      <c r="R41">
        <v>99.2</v>
      </c>
      <c r="S41">
        <v>4.66</v>
      </c>
      <c r="T41">
        <v>21.18</v>
      </c>
      <c r="U41">
        <v>7.06</v>
      </c>
      <c r="V41">
        <v>7.07</v>
      </c>
      <c r="W41">
        <v>199.7</v>
      </c>
      <c r="X41">
        <v>39.94</v>
      </c>
      <c r="Y41">
        <v>59</v>
      </c>
      <c r="Z41">
        <v>34.51</v>
      </c>
      <c r="AA41">
        <v>76</v>
      </c>
      <c r="AB41">
        <v>38</v>
      </c>
      <c r="AC41">
        <v>3.4</v>
      </c>
      <c r="AD41">
        <v>4.53</v>
      </c>
      <c r="AE41">
        <v>4.53</v>
      </c>
      <c r="AF41">
        <v>1.74</v>
      </c>
    </row>
    <row r="42" spans="1:32">
      <c r="A42" t="s">
        <v>84</v>
      </c>
      <c r="B42" s="75">
        <v>206.22</v>
      </c>
      <c r="C42" s="75">
        <v>55.52</v>
      </c>
      <c r="D42" s="135">
        <f t="shared" si="0"/>
        <v>74.550000000000011</v>
      </c>
      <c r="E42" s="75"/>
      <c r="F42" s="78">
        <v>13.45</v>
      </c>
      <c r="G42" s="78">
        <v>13.45</v>
      </c>
      <c r="H42" s="78">
        <v>13.79</v>
      </c>
      <c r="I42">
        <v>70.72</v>
      </c>
      <c r="J42">
        <v>272.45</v>
      </c>
      <c r="K42">
        <v>46.45</v>
      </c>
      <c r="L42">
        <v>5.07</v>
      </c>
      <c r="M42">
        <v>1.69</v>
      </c>
      <c r="N42" s="135">
        <v>24.85</v>
      </c>
      <c r="O42" s="135">
        <v>24.85</v>
      </c>
      <c r="P42" s="135">
        <v>24.85</v>
      </c>
      <c r="Q42">
        <v>4.7</v>
      </c>
      <c r="R42">
        <v>107.01</v>
      </c>
      <c r="S42">
        <v>4.66</v>
      </c>
      <c r="T42">
        <v>19.43</v>
      </c>
      <c r="U42">
        <v>6.48</v>
      </c>
      <c r="V42">
        <v>6.47</v>
      </c>
      <c r="W42">
        <v>213.62</v>
      </c>
      <c r="X42">
        <v>42.72</v>
      </c>
      <c r="Y42">
        <v>63.17</v>
      </c>
      <c r="Z42">
        <v>36.46</v>
      </c>
      <c r="AA42">
        <v>82</v>
      </c>
      <c r="AB42">
        <v>41</v>
      </c>
      <c r="AC42">
        <v>2.98</v>
      </c>
      <c r="AD42">
        <v>4.8600000000000003</v>
      </c>
      <c r="AE42">
        <v>4.8600000000000003</v>
      </c>
      <c r="AF42">
        <v>1.74</v>
      </c>
    </row>
    <row r="43" spans="1:32">
      <c r="A43" t="s">
        <v>85</v>
      </c>
      <c r="B43" s="75">
        <v>206.22</v>
      </c>
      <c r="C43" s="75">
        <v>55.52</v>
      </c>
      <c r="D43" s="135">
        <f t="shared" si="0"/>
        <v>74.550000000000011</v>
      </c>
      <c r="E43" s="75"/>
      <c r="F43" s="78">
        <v>14.26</v>
      </c>
      <c r="G43" s="78">
        <v>14.26</v>
      </c>
      <c r="H43" s="78">
        <v>14.61</v>
      </c>
      <c r="I43">
        <v>70.72</v>
      </c>
      <c r="J43">
        <v>272.45</v>
      </c>
      <c r="K43">
        <v>46.45</v>
      </c>
      <c r="L43">
        <v>5.07</v>
      </c>
      <c r="M43">
        <v>1.61</v>
      </c>
      <c r="N43" s="135">
        <v>24.85</v>
      </c>
      <c r="O43" s="135">
        <v>24.85</v>
      </c>
      <c r="P43" s="135">
        <v>24.85</v>
      </c>
      <c r="Q43">
        <v>4.7</v>
      </c>
      <c r="R43">
        <v>113.82</v>
      </c>
      <c r="S43">
        <v>4.9400000000000004</v>
      </c>
      <c r="T43">
        <v>17.7</v>
      </c>
      <c r="U43">
        <v>5.9</v>
      </c>
      <c r="V43">
        <v>5.91</v>
      </c>
      <c r="W43">
        <v>226.33</v>
      </c>
      <c r="X43">
        <v>45.26</v>
      </c>
      <c r="Y43">
        <v>68.64</v>
      </c>
      <c r="Z43">
        <v>38.450000000000003</v>
      </c>
      <c r="AA43">
        <v>86.67</v>
      </c>
      <c r="AB43">
        <v>43.33</v>
      </c>
      <c r="AC43">
        <v>2.66</v>
      </c>
      <c r="AD43">
        <v>4.8899999999999997</v>
      </c>
      <c r="AE43">
        <v>4.8899999999999997</v>
      </c>
      <c r="AF43">
        <v>1.74</v>
      </c>
    </row>
    <row r="44" spans="1:32">
      <c r="A44" t="s">
        <v>86</v>
      </c>
      <c r="B44" s="75">
        <v>226.68</v>
      </c>
      <c r="C44" s="75">
        <v>68.319999999999993</v>
      </c>
      <c r="D44" s="135">
        <f t="shared" si="0"/>
        <v>74.550000000000011</v>
      </c>
      <c r="E44" s="75"/>
      <c r="F44" s="78">
        <v>15.01</v>
      </c>
      <c r="G44" s="78">
        <v>15.01</v>
      </c>
      <c r="H44" s="78">
        <v>15.38</v>
      </c>
      <c r="I44">
        <v>70.72</v>
      </c>
      <c r="J44">
        <v>272.45</v>
      </c>
      <c r="K44">
        <v>80.73</v>
      </c>
      <c r="L44">
        <v>5.07</v>
      </c>
      <c r="M44">
        <v>1.65</v>
      </c>
      <c r="N44" s="135">
        <v>24.85</v>
      </c>
      <c r="O44" s="135">
        <v>24.85</v>
      </c>
      <c r="P44" s="135">
        <v>24.85</v>
      </c>
      <c r="Q44">
        <v>4.7</v>
      </c>
      <c r="R44">
        <v>119.49</v>
      </c>
      <c r="S44">
        <v>4.9400000000000004</v>
      </c>
      <c r="T44">
        <v>11.74</v>
      </c>
      <c r="U44">
        <v>3.91</v>
      </c>
      <c r="V44">
        <v>3.92</v>
      </c>
      <c r="W44">
        <v>237.13</v>
      </c>
      <c r="X44">
        <v>47.43</v>
      </c>
      <c r="Y44">
        <v>74.53</v>
      </c>
      <c r="Z44">
        <v>40.22</v>
      </c>
      <c r="AA44">
        <v>86</v>
      </c>
      <c r="AB44">
        <v>43</v>
      </c>
      <c r="AC44">
        <v>2.36</v>
      </c>
      <c r="AD44">
        <v>5.04</v>
      </c>
      <c r="AE44">
        <v>5.04</v>
      </c>
      <c r="AF44">
        <v>1.74</v>
      </c>
    </row>
    <row r="45" spans="1:32">
      <c r="A45" t="s">
        <v>87</v>
      </c>
      <c r="B45" s="75">
        <v>232.49</v>
      </c>
      <c r="C45" s="75">
        <v>68.319999999999993</v>
      </c>
      <c r="D45" s="135">
        <f t="shared" si="0"/>
        <v>74.550000000000011</v>
      </c>
      <c r="E45" s="75"/>
      <c r="F45" s="78">
        <v>15.57</v>
      </c>
      <c r="G45" s="78">
        <v>15.57</v>
      </c>
      <c r="H45" s="78">
        <v>15.96</v>
      </c>
      <c r="I45">
        <v>70.72</v>
      </c>
      <c r="J45">
        <v>272.45</v>
      </c>
      <c r="K45">
        <v>80.73</v>
      </c>
      <c r="L45">
        <v>5.07</v>
      </c>
      <c r="M45">
        <v>1.64</v>
      </c>
      <c r="N45" s="135">
        <v>24.85</v>
      </c>
      <c r="O45" s="135">
        <v>24.85</v>
      </c>
      <c r="P45" s="135">
        <v>24.85</v>
      </c>
      <c r="Q45">
        <v>4.7</v>
      </c>
      <c r="R45">
        <v>119.6</v>
      </c>
      <c r="S45">
        <v>4.9400000000000004</v>
      </c>
      <c r="T45">
        <v>11.16</v>
      </c>
      <c r="U45">
        <v>3.72</v>
      </c>
      <c r="V45">
        <v>3.72</v>
      </c>
      <c r="W45">
        <v>246.88</v>
      </c>
      <c r="X45">
        <v>49.37</v>
      </c>
      <c r="Y45">
        <v>79.14</v>
      </c>
      <c r="Z45">
        <v>41.85</v>
      </c>
      <c r="AA45">
        <v>86</v>
      </c>
      <c r="AB45">
        <v>43</v>
      </c>
      <c r="AC45">
        <v>2.12</v>
      </c>
      <c r="AD45">
        <v>5.23</v>
      </c>
      <c r="AE45">
        <v>5.23</v>
      </c>
      <c r="AF45">
        <v>1.74</v>
      </c>
    </row>
    <row r="46" spans="1:32">
      <c r="A46" t="s">
        <v>88</v>
      </c>
      <c r="B46" s="75">
        <v>232.49</v>
      </c>
      <c r="C46" s="75">
        <v>68.319999999999993</v>
      </c>
      <c r="D46" s="135">
        <f t="shared" si="0"/>
        <v>74.550000000000011</v>
      </c>
      <c r="E46" s="75"/>
      <c r="F46" s="78">
        <v>15.95</v>
      </c>
      <c r="G46" s="78">
        <v>15.95</v>
      </c>
      <c r="H46" s="78">
        <v>16.34</v>
      </c>
      <c r="I46">
        <v>70.72</v>
      </c>
      <c r="J46">
        <v>272.45</v>
      </c>
      <c r="K46">
        <v>80.73</v>
      </c>
      <c r="L46">
        <v>5.07</v>
      </c>
      <c r="M46">
        <v>1.66</v>
      </c>
      <c r="N46" s="135">
        <v>24.85</v>
      </c>
      <c r="O46" s="135">
        <v>24.85</v>
      </c>
      <c r="P46" s="135">
        <v>24.85</v>
      </c>
      <c r="Q46">
        <v>4.7</v>
      </c>
      <c r="R46">
        <v>123.54</v>
      </c>
      <c r="S46">
        <v>4.9400000000000004</v>
      </c>
      <c r="T46">
        <v>10.16</v>
      </c>
      <c r="U46">
        <v>3.39</v>
      </c>
      <c r="V46">
        <v>3.39</v>
      </c>
      <c r="W46">
        <v>248.21</v>
      </c>
      <c r="X46">
        <v>49.64</v>
      </c>
      <c r="Y46">
        <v>81.349999999999994</v>
      </c>
      <c r="Z46">
        <v>43.31</v>
      </c>
      <c r="AA46">
        <v>85.34</v>
      </c>
      <c r="AB46">
        <v>42.66</v>
      </c>
      <c r="AC46">
        <v>2.11</v>
      </c>
      <c r="AD46">
        <v>5.86</v>
      </c>
      <c r="AE46">
        <v>5.86</v>
      </c>
      <c r="AF46">
        <v>1.74</v>
      </c>
    </row>
    <row r="47" spans="1:32">
      <c r="A47" t="s">
        <v>89</v>
      </c>
      <c r="B47" s="75">
        <v>232.49</v>
      </c>
      <c r="C47" s="75">
        <v>68.319999999999993</v>
      </c>
      <c r="D47" s="135">
        <f t="shared" si="0"/>
        <v>74.550000000000011</v>
      </c>
      <c r="E47" s="75"/>
      <c r="F47" s="78">
        <v>16.43</v>
      </c>
      <c r="G47" s="78">
        <v>16.43</v>
      </c>
      <c r="H47" s="78">
        <v>16.84</v>
      </c>
      <c r="I47">
        <v>70.72</v>
      </c>
      <c r="J47">
        <v>272.45</v>
      </c>
      <c r="K47">
        <v>80.73</v>
      </c>
      <c r="L47">
        <v>5.22</v>
      </c>
      <c r="M47">
        <v>1.7</v>
      </c>
      <c r="N47" s="135">
        <v>24.85</v>
      </c>
      <c r="O47" s="135">
        <v>24.85</v>
      </c>
      <c r="P47" s="135">
        <v>24.85</v>
      </c>
      <c r="Q47">
        <v>4.93</v>
      </c>
      <c r="R47">
        <v>126.87</v>
      </c>
      <c r="S47">
        <v>4.84</v>
      </c>
      <c r="T47">
        <v>9.16</v>
      </c>
      <c r="U47">
        <v>3.05</v>
      </c>
      <c r="V47">
        <v>3.07</v>
      </c>
      <c r="W47">
        <v>248.21</v>
      </c>
      <c r="X47">
        <v>49.64</v>
      </c>
      <c r="Y47">
        <v>83.61</v>
      </c>
      <c r="Z47">
        <v>44.46</v>
      </c>
      <c r="AA47">
        <v>85.34</v>
      </c>
      <c r="AB47">
        <v>42.66</v>
      </c>
      <c r="AC47">
        <v>2.23</v>
      </c>
      <c r="AD47">
        <v>3.64</v>
      </c>
      <c r="AE47">
        <v>3.64</v>
      </c>
      <c r="AF47">
        <v>1.74</v>
      </c>
    </row>
    <row r="48" spans="1:32">
      <c r="A48" t="s">
        <v>90</v>
      </c>
      <c r="B48" s="75">
        <v>232.49</v>
      </c>
      <c r="C48" s="75">
        <v>68.319999999999993</v>
      </c>
      <c r="D48" s="135">
        <f t="shared" si="0"/>
        <v>74.550000000000011</v>
      </c>
      <c r="E48" s="75"/>
      <c r="F48" s="78">
        <v>16.87</v>
      </c>
      <c r="G48" s="78">
        <v>16.87</v>
      </c>
      <c r="H48" s="78">
        <v>17.3</v>
      </c>
      <c r="I48">
        <v>70.72</v>
      </c>
      <c r="J48">
        <v>272.45</v>
      </c>
      <c r="K48">
        <v>80.73</v>
      </c>
      <c r="L48">
        <v>5.22</v>
      </c>
      <c r="M48">
        <v>1.73</v>
      </c>
      <c r="N48" s="135">
        <v>24.85</v>
      </c>
      <c r="O48" s="135">
        <v>24.85</v>
      </c>
      <c r="P48" s="135">
        <v>24.85</v>
      </c>
      <c r="Q48">
        <v>4.93</v>
      </c>
      <c r="R48">
        <v>129.72</v>
      </c>
      <c r="S48">
        <v>4.84</v>
      </c>
      <c r="T48">
        <v>8.08</v>
      </c>
      <c r="U48">
        <v>2.69</v>
      </c>
      <c r="V48">
        <v>2.7</v>
      </c>
      <c r="W48">
        <v>248.21</v>
      </c>
      <c r="X48">
        <v>49.64</v>
      </c>
      <c r="Y48">
        <v>85.02</v>
      </c>
      <c r="Z48">
        <v>45.04</v>
      </c>
      <c r="AA48">
        <v>84.67</v>
      </c>
      <c r="AB48">
        <v>42.33</v>
      </c>
      <c r="AC48">
        <v>2.02</v>
      </c>
      <c r="AD48">
        <v>3.38</v>
      </c>
      <c r="AE48">
        <v>3.38</v>
      </c>
      <c r="AF48">
        <v>1.74</v>
      </c>
    </row>
    <row r="49" spans="1:32">
      <c r="A49" t="s">
        <v>91</v>
      </c>
      <c r="B49" s="75">
        <v>205.66</v>
      </c>
      <c r="C49" s="75">
        <v>55.52</v>
      </c>
      <c r="D49" s="135">
        <f t="shared" si="0"/>
        <v>74.550000000000011</v>
      </c>
      <c r="E49" s="75"/>
      <c r="F49" s="78">
        <v>17.14</v>
      </c>
      <c r="G49" s="78">
        <v>17.14</v>
      </c>
      <c r="H49" s="78">
        <v>17.32</v>
      </c>
      <c r="I49">
        <v>70.72</v>
      </c>
      <c r="J49">
        <v>272.45</v>
      </c>
      <c r="K49">
        <v>46.45</v>
      </c>
      <c r="L49">
        <v>5.22</v>
      </c>
      <c r="M49">
        <v>1.76</v>
      </c>
      <c r="N49" s="135">
        <v>24.85</v>
      </c>
      <c r="O49" s="135">
        <v>24.85</v>
      </c>
      <c r="P49" s="135">
        <v>24.85</v>
      </c>
      <c r="Q49">
        <v>4.93</v>
      </c>
      <c r="R49">
        <v>131.91999999999999</v>
      </c>
      <c r="S49">
        <v>4.84</v>
      </c>
      <c r="T49">
        <v>7.57</v>
      </c>
      <c r="U49">
        <v>2.52</v>
      </c>
      <c r="V49">
        <v>2.54</v>
      </c>
      <c r="W49">
        <v>248.21</v>
      </c>
      <c r="X49">
        <v>49.64</v>
      </c>
      <c r="Y49">
        <v>85.56</v>
      </c>
      <c r="Z49">
        <v>46.64</v>
      </c>
      <c r="AA49">
        <v>84.67</v>
      </c>
      <c r="AB49">
        <v>42.33</v>
      </c>
      <c r="AC49">
        <v>2.2200000000000002</v>
      </c>
      <c r="AD49">
        <v>3.44</v>
      </c>
      <c r="AE49">
        <v>3.44</v>
      </c>
      <c r="AF49">
        <v>1.74</v>
      </c>
    </row>
    <row r="50" spans="1:32">
      <c r="A50" t="s">
        <v>92</v>
      </c>
      <c r="B50" s="75">
        <v>205.66</v>
      </c>
      <c r="C50" s="75">
        <v>55.52</v>
      </c>
      <c r="D50" s="135">
        <f t="shared" si="0"/>
        <v>74.550000000000011</v>
      </c>
      <c r="E50" s="75"/>
      <c r="F50" s="78">
        <v>17.32</v>
      </c>
      <c r="G50" s="78">
        <v>17.32</v>
      </c>
      <c r="H50" s="78">
        <v>17.32</v>
      </c>
      <c r="I50">
        <v>70.72</v>
      </c>
      <c r="J50">
        <v>272.45</v>
      </c>
      <c r="K50">
        <v>46.45</v>
      </c>
      <c r="L50">
        <v>5.22</v>
      </c>
      <c r="M50">
        <v>1.76</v>
      </c>
      <c r="N50" s="135">
        <v>24.85</v>
      </c>
      <c r="O50" s="135">
        <v>24.85</v>
      </c>
      <c r="P50" s="135">
        <v>24.85</v>
      </c>
      <c r="Q50">
        <v>4.93</v>
      </c>
      <c r="R50">
        <v>133.57</v>
      </c>
      <c r="S50">
        <v>4.84</v>
      </c>
      <c r="T50">
        <v>6.76</v>
      </c>
      <c r="U50">
        <v>2.25</v>
      </c>
      <c r="V50">
        <v>2.25</v>
      </c>
      <c r="W50">
        <v>248.21</v>
      </c>
      <c r="X50">
        <v>49.64</v>
      </c>
      <c r="Y50">
        <v>85.8</v>
      </c>
      <c r="Z50">
        <v>46.3</v>
      </c>
      <c r="AA50">
        <v>84.67</v>
      </c>
      <c r="AB50">
        <v>42.33</v>
      </c>
      <c r="AC50">
        <v>2.1800000000000002</v>
      </c>
      <c r="AD50">
        <v>3.61</v>
      </c>
      <c r="AE50">
        <v>3.61</v>
      </c>
      <c r="AF50">
        <v>1.74</v>
      </c>
    </row>
    <row r="51" spans="1:32">
      <c r="A51" t="s">
        <v>93</v>
      </c>
      <c r="B51" s="75">
        <v>205.66</v>
      </c>
      <c r="C51" s="75">
        <v>55.52</v>
      </c>
      <c r="D51" s="135">
        <f t="shared" si="0"/>
        <v>74.550000000000011</v>
      </c>
      <c r="E51" s="75"/>
      <c r="F51" s="78">
        <v>17.32</v>
      </c>
      <c r="G51" s="78">
        <v>17.32</v>
      </c>
      <c r="H51" s="78">
        <v>17.32</v>
      </c>
      <c r="I51">
        <v>70.72</v>
      </c>
      <c r="J51">
        <v>272.45</v>
      </c>
      <c r="K51">
        <v>46.45</v>
      </c>
      <c r="L51">
        <v>5.3</v>
      </c>
      <c r="M51">
        <v>2.04</v>
      </c>
      <c r="N51" s="135">
        <v>24.85</v>
      </c>
      <c r="O51" s="135">
        <v>24.85</v>
      </c>
      <c r="P51" s="135">
        <v>24.85</v>
      </c>
      <c r="Q51">
        <v>4.93</v>
      </c>
      <c r="R51">
        <v>127.61</v>
      </c>
      <c r="S51">
        <v>4.9400000000000004</v>
      </c>
      <c r="T51">
        <v>5.89</v>
      </c>
      <c r="U51">
        <v>1.96</v>
      </c>
      <c r="V51">
        <v>1.96</v>
      </c>
      <c r="W51">
        <v>248.21</v>
      </c>
      <c r="X51">
        <v>49.64</v>
      </c>
      <c r="Y51">
        <v>86.22</v>
      </c>
      <c r="Z51">
        <v>46.69</v>
      </c>
      <c r="AA51">
        <v>84.67</v>
      </c>
      <c r="AB51">
        <v>42.33</v>
      </c>
      <c r="AC51">
        <v>2.08</v>
      </c>
      <c r="AD51">
        <v>3.61</v>
      </c>
      <c r="AE51">
        <v>3.61</v>
      </c>
      <c r="AF51">
        <v>1.74</v>
      </c>
    </row>
    <row r="52" spans="1:32">
      <c r="A52" t="s">
        <v>94</v>
      </c>
      <c r="B52" s="75">
        <v>205.66</v>
      </c>
      <c r="C52" s="75">
        <v>55.52</v>
      </c>
      <c r="D52" s="135">
        <f t="shared" si="0"/>
        <v>74.550000000000011</v>
      </c>
      <c r="E52" s="75"/>
      <c r="F52" s="78">
        <v>17.32</v>
      </c>
      <c r="G52" s="78">
        <v>17.32</v>
      </c>
      <c r="H52" s="78">
        <v>17.32</v>
      </c>
      <c r="I52">
        <v>70.72</v>
      </c>
      <c r="J52">
        <v>272.45</v>
      </c>
      <c r="K52">
        <v>46.45</v>
      </c>
      <c r="L52">
        <v>5.3</v>
      </c>
      <c r="M52">
        <v>2.61</v>
      </c>
      <c r="N52" s="135">
        <v>24.85</v>
      </c>
      <c r="O52" s="135">
        <v>24.85</v>
      </c>
      <c r="P52" s="135">
        <v>24.85</v>
      </c>
      <c r="Q52">
        <v>4.93</v>
      </c>
      <c r="R52">
        <v>128.22</v>
      </c>
      <c r="S52">
        <v>4.9400000000000004</v>
      </c>
      <c r="T52">
        <v>5.03</v>
      </c>
      <c r="U52">
        <v>1.68</v>
      </c>
      <c r="V52">
        <v>1.66</v>
      </c>
      <c r="W52">
        <v>248.21</v>
      </c>
      <c r="X52">
        <v>49.64</v>
      </c>
      <c r="Y52">
        <v>86.61</v>
      </c>
      <c r="Z52">
        <v>45.99</v>
      </c>
      <c r="AA52">
        <v>84</v>
      </c>
      <c r="AB52">
        <v>42</v>
      </c>
      <c r="AC52">
        <v>2.0699999999999998</v>
      </c>
      <c r="AD52">
        <v>3.58</v>
      </c>
      <c r="AE52">
        <v>3.58</v>
      </c>
      <c r="AF52">
        <v>1.74</v>
      </c>
    </row>
    <row r="53" spans="1:32">
      <c r="A53" t="s">
        <v>95</v>
      </c>
      <c r="B53" s="75">
        <v>205.66</v>
      </c>
      <c r="C53" s="75">
        <v>55.52</v>
      </c>
      <c r="D53" s="135">
        <f t="shared" si="0"/>
        <v>74.550000000000011</v>
      </c>
      <c r="E53" s="75"/>
      <c r="F53" s="78">
        <v>17.32</v>
      </c>
      <c r="G53" s="78">
        <v>17.32</v>
      </c>
      <c r="H53" s="78">
        <v>17.32</v>
      </c>
      <c r="I53">
        <v>70.72</v>
      </c>
      <c r="J53">
        <v>272.45</v>
      </c>
      <c r="K53">
        <v>46.45</v>
      </c>
      <c r="L53">
        <v>5.3</v>
      </c>
      <c r="M53">
        <v>3.21</v>
      </c>
      <c r="N53" s="135">
        <v>24.85</v>
      </c>
      <c r="O53" s="135">
        <v>24.85</v>
      </c>
      <c r="P53" s="135">
        <v>24.85</v>
      </c>
      <c r="Q53">
        <v>4.93</v>
      </c>
      <c r="R53">
        <v>127.52</v>
      </c>
      <c r="S53">
        <v>4.9400000000000004</v>
      </c>
      <c r="T53">
        <v>10.36</v>
      </c>
      <c r="U53">
        <v>3.45</v>
      </c>
      <c r="V53">
        <v>3.46</v>
      </c>
      <c r="W53">
        <v>248.21</v>
      </c>
      <c r="X53">
        <v>49.64</v>
      </c>
      <c r="Y53">
        <v>87.39</v>
      </c>
      <c r="Z53">
        <v>46.32</v>
      </c>
      <c r="AA53">
        <v>84</v>
      </c>
      <c r="AB53">
        <v>42</v>
      </c>
      <c r="AC53">
        <v>2.09</v>
      </c>
      <c r="AD53">
        <v>3.36</v>
      </c>
      <c r="AE53">
        <v>3.36</v>
      </c>
      <c r="AF53">
        <v>1.74</v>
      </c>
    </row>
    <row r="54" spans="1:32">
      <c r="A54" t="s">
        <v>96</v>
      </c>
      <c r="B54" s="75">
        <v>167.98</v>
      </c>
      <c r="C54" s="75">
        <v>55.52</v>
      </c>
      <c r="D54" s="135">
        <f t="shared" si="0"/>
        <v>74.550000000000011</v>
      </c>
      <c r="E54" s="75"/>
      <c r="F54" s="78">
        <v>17.22</v>
      </c>
      <c r="G54" s="78">
        <v>17.22</v>
      </c>
      <c r="H54" s="78">
        <v>17.32</v>
      </c>
      <c r="I54">
        <v>70.72</v>
      </c>
      <c r="J54">
        <v>272.45</v>
      </c>
      <c r="K54">
        <v>46.45</v>
      </c>
      <c r="L54">
        <v>5.3</v>
      </c>
      <c r="M54">
        <v>4.0199999999999996</v>
      </c>
      <c r="N54" s="135">
        <v>24.85</v>
      </c>
      <c r="O54" s="135">
        <v>24.85</v>
      </c>
      <c r="P54" s="135">
        <v>24.85</v>
      </c>
      <c r="Q54">
        <v>4.93</v>
      </c>
      <c r="R54">
        <v>126.05</v>
      </c>
      <c r="S54">
        <v>4.9400000000000004</v>
      </c>
      <c r="T54">
        <v>9.49</v>
      </c>
      <c r="U54">
        <v>3.16</v>
      </c>
      <c r="V54">
        <v>3.18</v>
      </c>
      <c r="W54">
        <v>248.21</v>
      </c>
      <c r="X54">
        <v>49.64</v>
      </c>
      <c r="Y54">
        <v>87.39</v>
      </c>
      <c r="Z54">
        <v>46.81</v>
      </c>
      <c r="AA54">
        <v>84</v>
      </c>
      <c r="AB54">
        <v>42</v>
      </c>
      <c r="AC54">
        <v>2.0699999999999998</v>
      </c>
      <c r="AD54">
        <v>3.52</v>
      </c>
      <c r="AE54">
        <v>3.52</v>
      </c>
      <c r="AF54">
        <v>1.74</v>
      </c>
    </row>
    <row r="55" spans="1:32">
      <c r="A55" t="s">
        <v>97</v>
      </c>
      <c r="B55" s="75">
        <v>163.13999999999999</v>
      </c>
      <c r="C55" s="75">
        <v>55.52</v>
      </c>
      <c r="D55" s="135">
        <f t="shared" si="0"/>
        <v>74.550000000000011</v>
      </c>
      <c r="E55" s="75"/>
      <c r="F55" s="78">
        <v>17.16</v>
      </c>
      <c r="G55" s="78">
        <v>17.16</v>
      </c>
      <c r="H55" s="78">
        <v>17.32</v>
      </c>
      <c r="I55">
        <v>70.72</v>
      </c>
      <c r="J55">
        <v>272.45</v>
      </c>
      <c r="K55">
        <v>46.45</v>
      </c>
      <c r="L55">
        <v>5.3</v>
      </c>
      <c r="M55">
        <v>4.92</v>
      </c>
      <c r="N55" s="135">
        <v>24.85</v>
      </c>
      <c r="O55" s="135">
        <v>24.85</v>
      </c>
      <c r="P55" s="135">
        <v>24.85</v>
      </c>
      <c r="Q55">
        <v>5.16</v>
      </c>
      <c r="R55">
        <v>123.62</v>
      </c>
      <c r="S55">
        <v>5.03</v>
      </c>
      <c r="T55">
        <v>9.2899999999999991</v>
      </c>
      <c r="U55">
        <v>3.1</v>
      </c>
      <c r="V55">
        <v>3.09</v>
      </c>
      <c r="W55">
        <v>248.21</v>
      </c>
      <c r="X55">
        <v>49.64</v>
      </c>
      <c r="Y55">
        <v>87.27</v>
      </c>
      <c r="Z55">
        <v>47.55</v>
      </c>
      <c r="AA55">
        <v>84</v>
      </c>
      <c r="AB55">
        <v>42</v>
      </c>
      <c r="AC55">
        <v>2.31</v>
      </c>
      <c r="AD55">
        <v>3.46</v>
      </c>
      <c r="AE55">
        <v>3.46</v>
      </c>
      <c r="AF55">
        <v>1.74</v>
      </c>
    </row>
    <row r="56" spans="1:32">
      <c r="A56" t="s">
        <v>98</v>
      </c>
      <c r="B56" s="75">
        <v>163.13999999999999</v>
      </c>
      <c r="C56" s="75">
        <v>55.52</v>
      </c>
      <c r="D56" s="135">
        <f t="shared" si="0"/>
        <v>74.550000000000011</v>
      </c>
      <c r="E56" s="75"/>
      <c r="F56" s="78">
        <v>16.93</v>
      </c>
      <c r="G56" s="78">
        <v>16.93</v>
      </c>
      <c r="H56" s="78">
        <v>17.32</v>
      </c>
      <c r="I56">
        <v>70.72</v>
      </c>
      <c r="J56">
        <v>272.45</v>
      </c>
      <c r="K56">
        <v>46.45</v>
      </c>
      <c r="L56">
        <v>5.3</v>
      </c>
      <c r="M56">
        <v>5.89</v>
      </c>
      <c r="N56" s="135">
        <v>24.85</v>
      </c>
      <c r="O56" s="135">
        <v>24.85</v>
      </c>
      <c r="P56" s="135">
        <v>24.85</v>
      </c>
      <c r="Q56">
        <v>5.16</v>
      </c>
      <c r="R56">
        <v>119.9</v>
      </c>
      <c r="S56">
        <v>5.03</v>
      </c>
      <c r="T56">
        <v>9.1199999999999992</v>
      </c>
      <c r="U56">
        <v>3.04</v>
      </c>
      <c r="V56">
        <v>3.05</v>
      </c>
      <c r="W56">
        <v>248.21</v>
      </c>
      <c r="X56">
        <v>49.64</v>
      </c>
      <c r="Y56">
        <v>86.33</v>
      </c>
      <c r="Z56">
        <v>46.04</v>
      </c>
      <c r="AA56">
        <v>84.67</v>
      </c>
      <c r="AB56">
        <v>42.33</v>
      </c>
      <c r="AC56">
        <v>2.2200000000000002</v>
      </c>
      <c r="AD56">
        <v>3.34</v>
      </c>
      <c r="AE56">
        <v>3.34</v>
      </c>
      <c r="AF56">
        <v>1.74</v>
      </c>
    </row>
    <row r="57" spans="1:32">
      <c r="A57" t="s">
        <v>99</v>
      </c>
      <c r="B57" s="75">
        <v>163.13999999999999</v>
      </c>
      <c r="C57" s="75">
        <v>55.52</v>
      </c>
      <c r="D57" s="135">
        <f t="shared" si="0"/>
        <v>74.550000000000011</v>
      </c>
      <c r="E57" s="75"/>
      <c r="F57" s="78">
        <v>16.63</v>
      </c>
      <c r="G57" s="78">
        <v>16.63</v>
      </c>
      <c r="H57" s="78">
        <v>17.05</v>
      </c>
      <c r="I57">
        <v>70.72</v>
      </c>
      <c r="J57">
        <v>272.45</v>
      </c>
      <c r="K57">
        <v>46.45</v>
      </c>
      <c r="L57">
        <v>5.3</v>
      </c>
      <c r="M57">
        <v>7.14</v>
      </c>
      <c r="N57" s="135">
        <v>24.85</v>
      </c>
      <c r="O57" s="135">
        <v>24.85</v>
      </c>
      <c r="P57" s="135">
        <v>24.85</v>
      </c>
      <c r="Q57">
        <v>5.16</v>
      </c>
      <c r="R57">
        <v>95.51</v>
      </c>
      <c r="S57">
        <v>5.03</v>
      </c>
      <c r="T57">
        <v>9.32</v>
      </c>
      <c r="U57">
        <v>3.11</v>
      </c>
      <c r="V57">
        <v>3.11</v>
      </c>
      <c r="W57">
        <v>248.21</v>
      </c>
      <c r="X57">
        <v>49.64</v>
      </c>
      <c r="Y57">
        <v>85.12</v>
      </c>
      <c r="Z57">
        <v>46.44</v>
      </c>
      <c r="AA57">
        <v>84.67</v>
      </c>
      <c r="AB57">
        <v>42.33</v>
      </c>
      <c r="AC57">
        <v>2.0499999999999998</v>
      </c>
      <c r="AD57">
        <v>3.38</v>
      </c>
      <c r="AE57">
        <v>3.38</v>
      </c>
      <c r="AF57">
        <v>1.74</v>
      </c>
    </row>
    <row r="58" spans="1:32">
      <c r="A58" t="s">
        <v>100</v>
      </c>
      <c r="B58" s="75">
        <v>163.13999999999999</v>
      </c>
      <c r="C58" s="75">
        <v>55.52</v>
      </c>
      <c r="D58" s="135">
        <f t="shared" si="0"/>
        <v>74.550000000000011</v>
      </c>
      <c r="E58" s="75"/>
      <c r="F58" s="78">
        <v>16.239999999999998</v>
      </c>
      <c r="G58" s="78">
        <v>16.239999999999998</v>
      </c>
      <c r="H58" s="78">
        <v>16.64</v>
      </c>
      <c r="I58">
        <v>70.72</v>
      </c>
      <c r="J58">
        <v>272.45</v>
      </c>
      <c r="K58">
        <v>46.45</v>
      </c>
      <c r="L58">
        <v>5.3</v>
      </c>
      <c r="M58">
        <v>14.13</v>
      </c>
      <c r="N58" s="135">
        <v>24.85</v>
      </c>
      <c r="O58" s="135">
        <v>24.85</v>
      </c>
      <c r="P58" s="135">
        <v>24.85</v>
      </c>
      <c r="Q58">
        <v>5.16</v>
      </c>
      <c r="R58">
        <v>94.4</v>
      </c>
      <c r="S58">
        <v>5.03</v>
      </c>
      <c r="T58">
        <v>8.9700000000000006</v>
      </c>
      <c r="U58">
        <v>2.99</v>
      </c>
      <c r="V58">
        <v>2.99</v>
      </c>
      <c r="W58">
        <v>248.21</v>
      </c>
      <c r="X58">
        <v>49.64</v>
      </c>
      <c r="Y58">
        <v>81.77</v>
      </c>
      <c r="Z58">
        <v>46.18</v>
      </c>
      <c r="AA58">
        <v>84.67</v>
      </c>
      <c r="AB58">
        <v>42.33</v>
      </c>
      <c r="AC58">
        <v>2.08</v>
      </c>
      <c r="AD58">
        <v>3.65</v>
      </c>
      <c r="AE58">
        <v>3.65</v>
      </c>
      <c r="AF58">
        <v>1.74</v>
      </c>
    </row>
    <row r="59" spans="1:32">
      <c r="A59" t="s">
        <v>101</v>
      </c>
      <c r="B59" s="75">
        <v>163.13999999999999</v>
      </c>
      <c r="C59" s="75">
        <v>55.52</v>
      </c>
      <c r="D59" s="135">
        <f t="shared" si="0"/>
        <v>74.550000000000011</v>
      </c>
      <c r="E59" s="75"/>
      <c r="F59" s="78">
        <v>15.8</v>
      </c>
      <c r="G59" s="78">
        <v>15.8</v>
      </c>
      <c r="H59" s="78">
        <v>16.190000000000001</v>
      </c>
      <c r="I59">
        <v>70.72</v>
      </c>
      <c r="J59">
        <v>272.45</v>
      </c>
      <c r="K59">
        <v>46.45</v>
      </c>
      <c r="L59">
        <v>5.45</v>
      </c>
      <c r="M59">
        <v>15.14</v>
      </c>
      <c r="N59" s="135">
        <v>24.85</v>
      </c>
      <c r="O59" s="135">
        <v>24.85</v>
      </c>
      <c r="P59" s="135">
        <v>24.85</v>
      </c>
      <c r="Q59">
        <v>5.16</v>
      </c>
      <c r="R59">
        <v>92.62</v>
      </c>
      <c r="S59">
        <v>5.12</v>
      </c>
      <c r="T59">
        <v>8.84</v>
      </c>
      <c r="U59">
        <v>2.95</v>
      </c>
      <c r="V59">
        <v>2.94</v>
      </c>
      <c r="W59">
        <v>247.43</v>
      </c>
      <c r="X59">
        <v>49.49</v>
      </c>
      <c r="Y59">
        <v>80.930000000000007</v>
      </c>
      <c r="Z59">
        <v>45.3</v>
      </c>
      <c r="AA59">
        <v>84.67</v>
      </c>
      <c r="AB59">
        <v>42.33</v>
      </c>
      <c r="AC59">
        <v>2.0299999999999998</v>
      </c>
      <c r="AD59">
        <v>3.35</v>
      </c>
      <c r="AE59">
        <v>3.35</v>
      </c>
      <c r="AF59">
        <v>1.74</v>
      </c>
    </row>
    <row r="60" spans="1:32">
      <c r="A60" t="s">
        <v>102</v>
      </c>
      <c r="B60" s="75">
        <v>200.82</v>
      </c>
      <c r="C60" s="75">
        <v>55.52</v>
      </c>
      <c r="D60" s="135">
        <f t="shared" si="0"/>
        <v>74.550000000000011</v>
      </c>
      <c r="E60" s="75"/>
      <c r="F60" s="78">
        <v>15.32</v>
      </c>
      <c r="G60" s="78">
        <v>15.32</v>
      </c>
      <c r="H60" s="78">
        <v>15.71</v>
      </c>
      <c r="I60">
        <v>70.72</v>
      </c>
      <c r="J60">
        <v>272.45</v>
      </c>
      <c r="K60">
        <v>46.45</v>
      </c>
      <c r="L60">
        <v>5.45</v>
      </c>
      <c r="M60">
        <v>16.41</v>
      </c>
      <c r="N60" s="135">
        <v>24.85</v>
      </c>
      <c r="O60" s="135">
        <v>24.85</v>
      </c>
      <c r="P60" s="135">
        <v>24.85</v>
      </c>
      <c r="Q60">
        <v>5.16</v>
      </c>
      <c r="R60">
        <v>90.04</v>
      </c>
      <c r="S60">
        <v>5.12</v>
      </c>
      <c r="T60">
        <v>8.74</v>
      </c>
      <c r="U60">
        <v>2.91</v>
      </c>
      <c r="V60">
        <v>2.92</v>
      </c>
      <c r="W60">
        <v>244.63</v>
      </c>
      <c r="X60">
        <v>48.92</v>
      </c>
      <c r="Y60">
        <v>80.16</v>
      </c>
      <c r="Z60">
        <v>45.5</v>
      </c>
      <c r="AA60">
        <v>85.34</v>
      </c>
      <c r="AB60">
        <v>42.66</v>
      </c>
      <c r="AC60">
        <v>2.2999999999999998</v>
      </c>
      <c r="AD60">
        <v>3.6</v>
      </c>
      <c r="AE60">
        <v>3.6</v>
      </c>
      <c r="AF60">
        <v>1.74</v>
      </c>
    </row>
    <row r="61" spans="1:32">
      <c r="A61" t="s">
        <v>103</v>
      </c>
      <c r="B61" s="75">
        <v>200.82</v>
      </c>
      <c r="C61" s="75">
        <v>55.52</v>
      </c>
      <c r="D61" s="135">
        <f t="shared" si="0"/>
        <v>74.550000000000011</v>
      </c>
      <c r="E61" s="75"/>
      <c r="F61" s="78">
        <v>14.78</v>
      </c>
      <c r="G61" s="78">
        <v>14.78</v>
      </c>
      <c r="H61" s="78">
        <v>15.14</v>
      </c>
      <c r="I61">
        <v>70.72</v>
      </c>
      <c r="J61">
        <v>272.45</v>
      </c>
      <c r="K61">
        <v>46.45</v>
      </c>
      <c r="L61">
        <v>5.45</v>
      </c>
      <c r="M61">
        <v>17.2</v>
      </c>
      <c r="N61" s="135">
        <v>24.85</v>
      </c>
      <c r="O61" s="135">
        <v>24.85</v>
      </c>
      <c r="P61" s="135">
        <v>24.85</v>
      </c>
      <c r="Q61">
        <v>5.16</v>
      </c>
      <c r="R61">
        <v>87.21</v>
      </c>
      <c r="S61">
        <v>5.12</v>
      </c>
      <c r="T61">
        <v>8.64</v>
      </c>
      <c r="U61">
        <v>2.88</v>
      </c>
      <c r="V61">
        <v>2.88</v>
      </c>
      <c r="W61">
        <v>234.93</v>
      </c>
      <c r="X61">
        <v>46.98</v>
      </c>
      <c r="Y61">
        <v>77.459999999999994</v>
      </c>
      <c r="Z61">
        <v>43.29</v>
      </c>
      <c r="AA61">
        <v>85.34</v>
      </c>
      <c r="AB61">
        <v>42.66</v>
      </c>
      <c r="AC61">
        <v>2.19</v>
      </c>
      <c r="AD61">
        <v>3.35</v>
      </c>
      <c r="AE61">
        <v>3.35</v>
      </c>
      <c r="AF61">
        <v>1.74</v>
      </c>
    </row>
    <row r="62" spans="1:32">
      <c r="A62" t="s">
        <v>104</v>
      </c>
      <c r="B62" s="75">
        <v>200.82</v>
      </c>
      <c r="C62" s="75">
        <v>55.52</v>
      </c>
      <c r="D62" s="135">
        <f t="shared" si="0"/>
        <v>74.550000000000011</v>
      </c>
      <c r="E62" s="75"/>
      <c r="F62" s="78">
        <v>14.05</v>
      </c>
      <c r="G62" s="78">
        <v>14.05</v>
      </c>
      <c r="H62" s="78">
        <v>14.4</v>
      </c>
      <c r="I62">
        <v>70.72</v>
      </c>
      <c r="J62">
        <v>272.45</v>
      </c>
      <c r="K62">
        <v>46.45</v>
      </c>
      <c r="L62">
        <v>5.45</v>
      </c>
      <c r="M62">
        <v>17.97</v>
      </c>
      <c r="N62" s="135">
        <v>24.85</v>
      </c>
      <c r="O62" s="135">
        <v>24.85</v>
      </c>
      <c r="P62" s="135">
        <v>24.85</v>
      </c>
      <c r="Q62">
        <v>5.16</v>
      </c>
      <c r="R62">
        <v>83.68</v>
      </c>
      <c r="S62">
        <v>5.12</v>
      </c>
      <c r="T62">
        <v>8.68</v>
      </c>
      <c r="U62">
        <v>2.89</v>
      </c>
      <c r="V62">
        <v>2.89</v>
      </c>
      <c r="W62">
        <v>223.13</v>
      </c>
      <c r="X62">
        <v>44.62</v>
      </c>
      <c r="Y62">
        <v>72.12</v>
      </c>
      <c r="Z62">
        <v>42.06</v>
      </c>
      <c r="AA62">
        <v>75.680000000000007</v>
      </c>
      <c r="AB62">
        <v>37.83</v>
      </c>
      <c r="AC62">
        <v>2.19</v>
      </c>
      <c r="AD62">
        <v>3.62</v>
      </c>
      <c r="AE62">
        <v>3.62</v>
      </c>
      <c r="AF62">
        <v>1.74</v>
      </c>
    </row>
    <row r="63" spans="1:32">
      <c r="A63" t="s">
        <v>105</v>
      </c>
      <c r="B63" s="75">
        <v>200.82</v>
      </c>
      <c r="C63" s="75">
        <v>55.52</v>
      </c>
      <c r="D63" s="135">
        <f t="shared" si="0"/>
        <v>74.550000000000011</v>
      </c>
      <c r="E63" s="75"/>
      <c r="F63" s="78">
        <v>13.34</v>
      </c>
      <c r="G63" s="78">
        <v>13.34</v>
      </c>
      <c r="H63" s="78">
        <v>13.67</v>
      </c>
      <c r="I63">
        <v>70.72</v>
      </c>
      <c r="J63">
        <v>272.45</v>
      </c>
      <c r="K63">
        <v>46.45</v>
      </c>
      <c r="L63">
        <v>5.45</v>
      </c>
      <c r="M63">
        <v>18.670000000000002</v>
      </c>
      <c r="N63" s="135">
        <v>24.85</v>
      </c>
      <c r="O63" s="135">
        <v>24.85</v>
      </c>
      <c r="P63" s="135">
        <v>24.85</v>
      </c>
      <c r="Q63">
        <v>5.16</v>
      </c>
      <c r="R63">
        <v>69.39</v>
      </c>
      <c r="S63">
        <v>5.22</v>
      </c>
      <c r="T63">
        <v>8.69</v>
      </c>
      <c r="U63">
        <v>2.9</v>
      </c>
      <c r="V63">
        <v>2.89</v>
      </c>
      <c r="W63">
        <v>210.13</v>
      </c>
      <c r="X63">
        <v>42.03</v>
      </c>
      <c r="Y63">
        <v>67.34</v>
      </c>
      <c r="Z63">
        <v>40.340000000000003</v>
      </c>
      <c r="AA63">
        <v>78.12</v>
      </c>
      <c r="AB63">
        <v>39.049999999999997</v>
      </c>
      <c r="AC63">
        <v>2</v>
      </c>
      <c r="AD63">
        <v>3.5</v>
      </c>
      <c r="AE63">
        <v>3.5</v>
      </c>
      <c r="AF63">
        <v>1.74</v>
      </c>
    </row>
    <row r="64" spans="1:32">
      <c r="A64" t="s">
        <v>106</v>
      </c>
      <c r="B64" s="75">
        <v>200.82</v>
      </c>
      <c r="C64" s="75">
        <v>55.52</v>
      </c>
      <c r="D64" s="135">
        <f t="shared" si="0"/>
        <v>74.550000000000011</v>
      </c>
      <c r="E64" s="75"/>
      <c r="F64" s="78">
        <v>12.52</v>
      </c>
      <c r="G64" s="78">
        <v>12.52</v>
      </c>
      <c r="H64" s="78">
        <v>12.83</v>
      </c>
      <c r="I64">
        <v>70.72</v>
      </c>
      <c r="J64">
        <v>272.45</v>
      </c>
      <c r="K64">
        <v>46.45</v>
      </c>
      <c r="L64">
        <v>5.45</v>
      </c>
      <c r="M64">
        <v>19.45</v>
      </c>
      <c r="N64" s="135">
        <v>24.85</v>
      </c>
      <c r="O64" s="135">
        <v>24.85</v>
      </c>
      <c r="P64" s="135">
        <v>24.85</v>
      </c>
      <c r="Q64">
        <v>5.16</v>
      </c>
      <c r="R64">
        <v>63.54</v>
      </c>
      <c r="S64">
        <v>5.22</v>
      </c>
      <c r="T64">
        <v>8.58</v>
      </c>
      <c r="U64">
        <v>2.86</v>
      </c>
      <c r="V64">
        <v>2.86</v>
      </c>
      <c r="W64">
        <v>195.58</v>
      </c>
      <c r="X64">
        <v>39.119999999999997</v>
      </c>
      <c r="Y64">
        <v>63.22</v>
      </c>
      <c r="Z64">
        <v>37.76</v>
      </c>
      <c r="AA64">
        <v>64.86</v>
      </c>
      <c r="AB64">
        <v>32.43</v>
      </c>
      <c r="AC64">
        <v>2.14</v>
      </c>
      <c r="AD64">
        <v>3.51</v>
      </c>
      <c r="AE64">
        <v>3.51</v>
      </c>
      <c r="AF64">
        <v>1.74</v>
      </c>
    </row>
    <row r="65" spans="1:32">
      <c r="A65" t="s">
        <v>107</v>
      </c>
      <c r="B65" s="75">
        <v>200.82</v>
      </c>
      <c r="C65" s="75">
        <v>55.52</v>
      </c>
      <c r="D65" s="135">
        <f t="shared" si="0"/>
        <v>74.550000000000011</v>
      </c>
      <c r="E65" s="75"/>
      <c r="F65" s="78">
        <v>11.58</v>
      </c>
      <c r="G65" s="78">
        <v>11.58</v>
      </c>
      <c r="H65" s="78">
        <v>11.87</v>
      </c>
      <c r="I65">
        <v>70.72</v>
      </c>
      <c r="J65">
        <v>272.45</v>
      </c>
      <c r="K65">
        <v>46.45</v>
      </c>
      <c r="L65">
        <v>5.65</v>
      </c>
      <c r="M65">
        <v>23.27</v>
      </c>
      <c r="N65" s="135">
        <v>24.85</v>
      </c>
      <c r="O65" s="135">
        <v>24.85</v>
      </c>
      <c r="P65" s="135">
        <v>24.85</v>
      </c>
      <c r="Q65">
        <v>5.16</v>
      </c>
      <c r="R65">
        <v>56.86</v>
      </c>
      <c r="S65">
        <v>5.22</v>
      </c>
      <c r="T65">
        <v>6.04</v>
      </c>
      <c r="U65">
        <v>2.0099999999999998</v>
      </c>
      <c r="V65">
        <v>2.02</v>
      </c>
      <c r="W65">
        <v>179.58</v>
      </c>
      <c r="X65">
        <v>35.909999999999997</v>
      </c>
      <c r="Y65">
        <v>58.16</v>
      </c>
      <c r="Z65">
        <v>34.68</v>
      </c>
      <c r="AA65">
        <v>65.459999999999994</v>
      </c>
      <c r="AB65">
        <v>32.729999999999997</v>
      </c>
      <c r="AC65">
        <v>1.06</v>
      </c>
      <c r="AD65">
        <v>3.62</v>
      </c>
      <c r="AE65">
        <v>3.62</v>
      </c>
      <c r="AF65">
        <v>1.74</v>
      </c>
    </row>
    <row r="66" spans="1:32">
      <c r="A66" t="s">
        <v>108</v>
      </c>
      <c r="B66" s="75">
        <v>232.49</v>
      </c>
      <c r="C66" s="75">
        <v>68.319999999999993</v>
      </c>
      <c r="D66" s="135">
        <f t="shared" si="0"/>
        <v>74.550000000000011</v>
      </c>
      <c r="E66" s="75"/>
      <c r="F66" s="78">
        <v>10.5</v>
      </c>
      <c r="G66" s="78">
        <v>10.5</v>
      </c>
      <c r="H66" s="78">
        <v>10.76</v>
      </c>
      <c r="I66">
        <v>70.72</v>
      </c>
      <c r="J66">
        <v>272.45</v>
      </c>
      <c r="K66">
        <v>80.73</v>
      </c>
      <c r="L66">
        <v>5.65</v>
      </c>
      <c r="M66">
        <v>22.27</v>
      </c>
      <c r="N66" s="135">
        <v>24.85</v>
      </c>
      <c r="O66" s="135">
        <v>24.85</v>
      </c>
      <c r="P66" s="135">
        <v>24.85</v>
      </c>
      <c r="Q66">
        <v>5.16</v>
      </c>
      <c r="R66">
        <v>50.01</v>
      </c>
      <c r="S66">
        <v>5.22</v>
      </c>
      <c r="T66">
        <v>6.14</v>
      </c>
      <c r="U66">
        <v>2.0499999999999998</v>
      </c>
      <c r="V66">
        <v>2.0299999999999998</v>
      </c>
      <c r="W66">
        <v>162.75</v>
      </c>
      <c r="X66">
        <v>32.549999999999997</v>
      </c>
      <c r="Y66">
        <v>55.63</v>
      </c>
      <c r="Z66">
        <v>31.51</v>
      </c>
      <c r="AA66">
        <v>56.87</v>
      </c>
      <c r="AB66">
        <v>28.43</v>
      </c>
      <c r="AC66">
        <v>1.04</v>
      </c>
      <c r="AD66">
        <v>3.75</v>
      </c>
      <c r="AE66">
        <v>3.75</v>
      </c>
      <c r="AF66">
        <v>1.74</v>
      </c>
    </row>
    <row r="67" spans="1:32">
      <c r="A67" t="s">
        <v>109</v>
      </c>
      <c r="B67" s="75">
        <v>232.49</v>
      </c>
      <c r="C67" s="75">
        <v>68.319999999999993</v>
      </c>
      <c r="D67" s="135">
        <f t="shared" si="0"/>
        <v>74.550000000000011</v>
      </c>
      <c r="E67" s="75"/>
      <c r="F67" s="78">
        <v>9.36</v>
      </c>
      <c r="G67" s="78">
        <v>9.36</v>
      </c>
      <c r="H67" s="78">
        <v>9.59</v>
      </c>
      <c r="I67">
        <v>70.72</v>
      </c>
      <c r="J67">
        <v>272.45</v>
      </c>
      <c r="K67">
        <v>80.73</v>
      </c>
      <c r="L67">
        <v>5.65</v>
      </c>
      <c r="M67">
        <v>21.27</v>
      </c>
      <c r="N67" s="135">
        <v>24.85</v>
      </c>
      <c r="O67" s="135">
        <v>24.85</v>
      </c>
      <c r="P67" s="135">
        <v>24.85</v>
      </c>
      <c r="Q67">
        <v>5.16</v>
      </c>
      <c r="R67">
        <v>43</v>
      </c>
      <c r="S67">
        <v>5.31</v>
      </c>
      <c r="T67">
        <v>5.77</v>
      </c>
      <c r="U67">
        <v>1.92</v>
      </c>
      <c r="V67">
        <v>1.93</v>
      </c>
      <c r="W67">
        <v>144.5</v>
      </c>
      <c r="X67">
        <v>28.9</v>
      </c>
      <c r="Y67">
        <v>50.4</v>
      </c>
      <c r="Z67">
        <v>27.87</v>
      </c>
      <c r="AA67">
        <v>44</v>
      </c>
      <c r="AB67">
        <v>22</v>
      </c>
      <c r="AC67">
        <v>1.06</v>
      </c>
      <c r="AD67">
        <v>4.09</v>
      </c>
      <c r="AE67">
        <v>4.09</v>
      </c>
      <c r="AF67">
        <v>1.74</v>
      </c>
    </row>
    <row r="68" spans="1:32">
      <c r="A68" t="s">
        <v>110</v>
      </c>
      <c r="B68" s="75">
        <v>232.49</v>
      </c>
      <c r="C68" s="75">
        <v>87.38</v>
      </c>
      <c r="D68" s="135">
        <f t="shared" ref="D68:D98" si="1">N68+O68+P68</f>
        <v>74.550000000000011</v>
      </c>
      <c r="E68" s="75"/>
      <c r="F68" s="78">
        <v>8.3000000000000007</v>
      </c>
      <c r="G68" s="78">
        <v>8.3000000000000007</v>
      </c>
      <c r="H68" s="78">
        <v>8.51</v>
      </c>
      <c r="I68">
        <v>70.72</v>
      </c>
      <c r="J68">
        <v>272.45</v>
      </c>
      <c r="K68">
        <v>80.73</v>
      </c>
      <c r="L68">
        <v>5.65</v>
      </c>
      <c r="M68">
        <v>20.86</v>
      </c>
      <c r="N68" s="135">
        <v>24.85</v>
      </c>
      <c r="O68" s="135">
        <v>24.85</v>
      </c>
      <c r="P68" s="135">
        <v>24.85</v>
      </c>
      <c r="Q68">
        <v>5.16</v>
      </c>
      <c r="R68">
        <v>35.92</v>
      </c>
      <c r="S68">
        <v>5.31</v>
      </c>
      <c r="T68">
        <v>5.89</v>
      </c>
      <c r="U68">
        <v>1.96</v>
      </c>
      <c r="V68">
        <v>1.97</v>
      </c>
      <c r="W68">
        <v>125.48</v>
      </c>
      <c r="X68">
        <v>25.09</v>
      </c>
      <c r="Y68">
        <v>44.49</v>
      </c>
      <c r="Z68">
        <v>23.85</v>
      </c>
      <c r="AA68">
        <v>42</v>
      </c>
      <c r="AB68">
        <v>21</v>
      </c>
      <c r="AC68">
        <v>0.96</v>
      </c>
      <c r="AD68">
        <v>3.96</v>
      </c>
      <c r="AE68">
        <v>3.96</v>
      </c>
      <c r="AF68">
        <v>1.74</v>
      </c>
    </row>
    <row r="69" spans="1:32">
      <c r="A69" t="s">
        <v>111</v>
      </c>
      <c r="B69" s="75">
        <v>232.49</v>
      </c>
      <c r="C69" s="75">
        <v>87.38</v>
      </c>
      <c r="D69" s="135">
        <f t="shared" si="1"/>
        <v>74.550000000000011</v>
      </c>
      <c r="E69" s="75"/>
      <c r="F69" s="78">
        <v>7.17</v>
      </c>
      <c r="G69" s="78">
        <v>7.17</v>
      </c>
      <c r="H69" s="78">
        <v>7.34</v>
      </c>
      <c r="I69">
        <v>70.72</v>
      </c>
      <c r="J69">
        <v>272.45</v>
      </c>
      <c r="K69">
        <v>80.73</v>
      </c>
      <c r="L69">
        <v>5.65</v>
      </c>
      <c r="M69">
        <v>20.27</v>
      </c>
      <c r="N69" s="135">
        <v>24.85</v>
      </c>
      <c r="O69" s="135">
        <v>24.85</v>
      </c>
      <c r="P69" s="135">
        <v>24.85</v>
      </c>
      <c r="Q69">
        <v>5.16</v>
      </c>
      <c r="R69">
        <v>27.87</v>
      </c>
      <c r="S69">
        <v>5.31</v>
      </c>
      <c r="T69">
        <v>6.07</v>
      </c>
      <c r="U69">
        <v>2.0299999999999998</v>
      </c>
      <c r="V69">
        <v>2.02</v>
      </c>
      <c r="W69">
        <v>104.92</v>
      </c>
      <c r="X69">
        <v>20.98</v>
      </c>
      <c r="Y69">
        <v>37.82</v>
      </c>
      <c r="Z69">
        <v>19.850000000000001</v>
      </c>
      <c r="AA69">
        <v>36.67</v>
      </c>
      <c r="AB69">
        <v>18.329999999999998</v>
      </c>
      <c r="AC69">
        <v>0.94</v>
      </c>
      <c r="AD69">
        <v>4.21</v>
      </c>
      <c r="AE69">
        <v>4.21</v>
      </c>
      <c r="AF69">
        <v>1.74</v>
      </c>
    </row>
    <row r="70" spans="1:32">
      <c r="A70" t="s">
        <v>112</v>
      </c>
      <c r="B70" s="75">
        <v>232.49</v>
      </c>
      <c r="C70" s="75">
        <v>87.38</v>
      </c>
      <c r="D70" s="135">
        <f t="shared" si="1"/>
        <v>74.550000000000011</v>
      </c>
      <c r="E70" s="75"/>
      <c r="F70" s="78">
        <v>5.96</v>
      </c>
      <c r="G70" s="78">
        <v>5.96</v>
      </c>
      <c r="H70" s="78">
        <v>6.12</v>
      </c>
      <c r="I70">
        <v>70.72</v>
      </c>
      <c r="J70">
        <v>272.45</v>
      </c>
      <c r="K70">
        <v>80.73</v>
      </c>
      <c r="L70">
        <v>5.65</v>
      </c>
      <c r="M70">
        <v>19.850000000000001</v>
      </c>
      <c r="N70" s="135">
        <v>24.85</v>
      </c>
      <c r="O70" s="135">
        <v>24.85</v>
      </c>
      <c r="P70" s="135">
        <v>24.85</v>
      </c>
      <c r="Q70">
        <v>5.16</v>
      </c>
      <c r="R70">
        <v>21</v>
      </c>
      <c r="S70">
        <v>5.31</v>
      </c>
      <c r="T70">
        <v>6.16</v>
      </c>
      <c r="U70">
        <v>2.0499999999999998</v>
      </c>
      <c r="V70">
        <v>2.06</v>
      </c>
      <c r="W70">
        <v>84.11</v>
      </c>
      <c r="X70">
        <v>16.82</v>
      </c>
      <c r="Y70">
        <v>31.39</v>
      </c>
      <c r="Z70">
        <v>15.95</v>
      </c>
      <c r="AA70">
        <v>28.21</v>
      </c>
      <c r="AB70">
        <v>14.1</v>
      </c>
      <c r="AC70">
        <v>0.93</v>
      </c>
      <c r="AD70">
        <v>4.12</v>
      </c>
      <c r="AE70">
        <v>4.12</v>
      </c>
      <c r="AF70">
        <v>1.74</v>
      </c>
    </row>
    <row r="71" spans="1:32">
      <c r="A71" t="s">
        <v>113</v>
      </c>
      <c r="B71" s="75">
        <v>232.49</v>
      </c>
      <c r="C71" s="75">
        <v>87.38</v>
      </c>
      <c r="D71" s="135">
        <f t="shared" si="1"/>
        <v>74.550000000000011</v>
      </c>
      <c r="E71" s="75"/>
      <c r="F71" s="78">
        <v>4.8</v>
      </c>
      <c r="G71" s="78">
        <v>4.8</v>
      </c>
      <c r="H71" s="78">
        <v>4.92</v>
      </c>
      <c r="I71">
        <v>70.72</v>
      </c>
      <c r="J71">
        <v>272.45</v>
      </c>
      <c r="K71">
        <v>80.73</v>
      </c>
      <c r="L71">
        <v>5.65</v>
      </c>
      <c r="M71">
        <v>19.309999999999999</v>
      </c>
      <c r="N71" s="135">
        <v>28.11</v>
      </c>
      <c r="O71" s="135">
        <v>18.34</v>
      </c>
      <c r="P71" s="135">
        <v>28.1</v>
      </c>
      <c r="Q71">
        <v>5.47</v>
      </c>
      <c r="R71">
        <v>14.53</v>
      </c>
      <c r="S71">
        <v>5.41</v>
      </c>
      <c r="T71">
        <v>6.32</v>
      </c>
      <c r="U71">
        <v>2.11</v>
      </c>
      <c r="V71">
        <v>2.11</v>
      </c>
      <c r="W71">
        <v>63.3</v>
      </c>
      <c r="X71">
        <v>12.66</v>
      </c>
      <c r="Y71">
        <v>24.81</v>
      </c>
      <c r="Z71">
        <v>12.27</v>
      </c>
      <c r="AA71">
        <v>25.41</v>
      </c>
      <c r="AB71">
        <v>12.71</v>
      </c>
      <c r="AC71">
        <v>0.92</v>
      </c>
      <c r="AD71">
        <v>4.41</v>
      </c>
      <c r="AE71">
        <v>4.41</v>
      </c>
      <c r="AF71">
        <v>1.74</v>
      </c>
    </row>
    <row r="72" spans="1:32">
      <c r="A72" t="s">
        <v>114</v>
      </c>
      <c r="B72" s="75">
        <v>232.49</v>
      </c>
      <c r="C72" s="75">
        <v>87.38</v>
      </c>
      <c r="D72" s="135">
        <f t="shared" si="1"/>
        <v>63.370000000000005</v>
      </c>
      <c r="E72" s="75"/>
      <c r="F72" s="78">
        <v>3.56</v>
      </c>
      <c r="G72" s="78">
        <v>3.56</v>
      </c>
      <c r="H72" s="78">
        <v>3.65</v>
      </c>
      <c r="I72">
        <v>70.72</v>
      </c>
      <c r="J72">
        <v>272.45</v>
      </c>
      <c r="K72">
        <v>80.73</v>
      </c>
      <c r="L72">
        <v>5.65</v>
      </c>
      <c r="M72">
        <v>18.97</v>
      </c>
      <c r="N72" s="135">
        <v>25.35</v>
      </c>
      <c r="O72" s="135">
        <v>12.43</v>
      </c>
      <c r="P72" s="135">
        <v>25.59</v>
      </c>
      <c r="Q72">
        <v>5.47</v>
      </c>
      <c r="R72">
        <v>8.5</v>
      </c>
      <c r="S72">
        <v>5.41</v>
      </c>
      <c r="T72">
        <v>6.49</v>
      </c>
      <c r="U72">
        <v>2.16</v>
      </c>
      <c r="V72">
        <v>2.17</v>
      </c>
      <c r="W72">
        <v>43.28</v>
      </c>
      <c r="X72">
        <v>8.65</v>
      </c>
      <c r="Y72">
        <v>18.27</v>
      </c>
      <c r="Z72">
        <v>8.9499999999999993</v>
      </c>
      <c r="AA72">
        <v>15.68</v>
      </c>
      <c r="AB72">
        <v>7.84</v>
      </c>
      <c r="AC72">
        <v>1.07</v>
      </c>
      <c r="AD72">
        <v>4.9800000000000004</v>
      </c>
      <c r="AE72">
        <v>4.9800000000000004</v>
      </c>
      <c r="AF72">
        <v>1.74</v>
      </c>
    </row>
    <row r="73" spans="1:32">
      <c r="A73" t="s">
        <v>115</v>
      </c>
      <c r="B73" s="75">
        <v>232.49</v>
      </c>
      <c r="C73" s="75">
        <v>87.38</v>
      </c>
      <c r="D73" s="135">
        <f t="shared" si="1"/>
        <v>38.07</v>
      </c>
      <c r="E73" s="75"/>
      <c r="F73" s="78">
        <v>2.4500000000000002</v>
      </c>
      <c r="G73" s="78">
        <v>2.4500000000000002</v>
      </c>
      <c r="H73" s="78">
        <v>2.5099999999999998</v>
      </c>
      <c r="I73">
        <v>70.72</v>
      </c>
      <c r="J73">
        <v>272.45</v>
      </c>
      <c r="K73">
        <v>80.73</v>
      </c>
      <c r="L73">
        <v>5.65</v>
      </c>
      <c r="M73">
        <v>18.97</v>
      </c>
      <c r="N73" s="135">
        <v>15.84</v>
      </c>
      <c r="O73" s="135">
        <v>6.23</v>
      </c>
      <c r="P73" s="135">
        <v>16</v>
      </c>
      <c r="Q73">
        <v>5.47</v>
      </c>
      <c r="R73">
        <v>2.2599999999999998</v>
      </c>
      <c r="S73">
        <v>5.41</v>
      </c>
      <c r="T73">
        <v>6.3</v>
      </c>
      <c r="U73">
        <v>2.1</v>
      </c>
      <c r="V73">
        <v>2.11</v>
      </c>
      <c r="W73">
        <v>25.84</v>
      </c>
      <c r="X73">
        <v>5.17</v>
      </c>
      <c r="Y73">
        <v>12.35</v>
      </c>
      <c r="Z73">
        <v>6.5</v>
      </c>
      <c r="AA73">
        <v>10.55</v>
      </c>
      <c r="AB73">
        <v>5.27</v>
      </c>
      <c r="AC73">
        <v>0.99</v>
      </c>
      <c r="AD73">
        <v>5.69</v>
      </c>
      <c r="AE73">
        <v>5.69</v>
      </c>
      <c r="AF73">
        <v>1.74</v>
      </c>
    </row>
    <row r="74" spans="1:32">
      <c r="A74" t="s">
        <v>116</v>
      </c>
      <c r="B74" s="75">
        <v>232.49</v>
      </c>
      <c r="C74" s="75">
        <v>87.38</v>
      </c>
      <c r="D74" s="135">
        <f t="shared" si="1"/>
        <v>18.810000000000002</v>
      </c>
      <c r="E74" s="75"/>
      <c r="F74" s="78">
        <v>1.48</v>
      </c>
      <c r="G74" s="78">
        <v>1.48</v>
      </c>
      <c r="H74" s="78">
        <v>1.52</v>
      </c>
      <c r="I74">
        <v>70.72</v>
      </c>
      <c r="J74">
        <v>272.45</v>
      </c>
      <c r="K74">
        <v>80.73</v>
      </c>
      <c r="L74">
        <v>5.65</v>
      </c>
      <c r="M74">
        <v>10.01</v>
      </c>
      <c r="N74" s="135">
        <v>8.75</v>
      </c>
      <c r="O74" s="135">
        <v>1.23</v>
      </c>
      <c r="P74" s="135">
        <v>8.83</v>
      </c>
      <c r="Q74">
        <v>5.47</v>
      </c>
      <c r="R74">
        <v>0.01</v>
      </c>
      <c r="S74">
        <v>5.41</v>
      </c>
      <c r="T74">
        <v>5.93</v>
      </c>
      <c r="U74">
        <v>1.98</v>
      </c>
      <c r="V74">
        <v>1.97</v>
      </c>
      <c r="W74">
        <v>12.19</v>
      </c>
      <c r="X74">
        <v>2.44</v>
      </c>
      <c r="Y74">
        <v>6.94</v>
      </c>
      <c r="Z74">
        <v>6.5</v>
      </c>
      <c r="AA74">
        <v>4.01</v>
      </c>
      <c r="AB74">
        <v>2</v>
      </c>
      <c r="AC74">
        <v>1.02</v>
      </c>
      <c r="AD74">
        <v>6.43</v>
      </c>
      <c r="AE74">
        <v>6.43</v>
      </c>
      <c r="AF74">
        <v>1.74</v>
      </c>
    </row>
    <row r="75" spans="1:32">
      <c r="A75" t="s">
        <v>117</v>
      </c>
      <c r="B75" s="75">
        <v>232.49</v>
      </c>
      <c r="C75" s="75">
        <v>87.38</v>
      </c>
      <c r="D75" s="135">
        <f t="shared" si="1"/>
        <v>0</v>
      </c>
      <c r="E75" s="75"/>
      <c r="F75" s="78">
        <v>0.75</v>
      </c>
      <c r="G75" s="78">
        <v>0.75</v>
      </c>
      <c r="H75" s="78">
        <v>0.77</v>
      </c>
      <c r="I75">
        <v>85.56</v>
      </c>
      <c r="J75">
        <v>272.45</v>
      </c>
      <c r="K75">
        <v>80.73</v>
      </c>
      <c r="L75">
        <v>5.65</v>
      </c>
      <c r="M75">
        <v>10.11</v>
      </c>
      <c r="N75" s="135">
        <v>0</v>
      </c>
      <c r="O75" s="135">
        <v>0</v>
      </c>
      <c r="P75" s="135">
        <v>0</v>
      </c>
      <c r="Q75">
        <v>5.47</v>
      </c>
      <c r="R75">
        <v>0</v>
      </c>
      <c r="S75">
        <v>5.41</v>
      </c>
      <c r="T75">
        <v>5.98</v>
      </c>
      <c r="U75">
        <v>1.99</v>
      </c>
      <c r="V75">
        <v>2</v>
      </c>
      <c r="W75">
        <v>3.39</v>
      </c>
      <c r="X75">
        <v>0.68</v>
      </c>
      <c r="Y75">
        <v>4.04</v>
      </c>
      <c r="Z75">
        <v>5.61</v>
      </c>
      <c r="AA75">
        <v>2.21</v>
      </c>
      <c r="AB75">
        <v>1.1100000000000001</v>
      </c>
      <c r="AC75">
        <v>0.91</v>
      </c>
      <c r="AD75">
        <v>6.18</v>
      </c>
      <c r="AE75">
        <v>6.18</v>
      </c>
      <c r="AF75">
        <v>1.74</v>
      </c>
    </row>
    <row r="76" spans="1:32">
      <c r="A76" t="s">
        <v>118</v>
      </c>
      <c r="B76" s="75">
        <v>232.49</v>
      </c>
      <c r="C76" s="75">
        <v>87.38</v>
      </c>
      <c r="D76" s="135">
        <f t="shared" si="1"/>
        <v>0</v>
      </c>
      <c r="E76" s="75"/>
      <c r="F76" s="78">
        <v>0.25</v>
      </c>
      <c r="G76" s="78">
        <v>0.25</v>
      </c>
      <c r="H76" s="78">
        <v>0.25</v>
      </c>
      <c r="I76">
        <v>116.35</v>
      </c>
      <c r="J76">
        <v>272.45</v>
      </c>
      <c r="K76">
        <v>80.73</v>
      </c>
      <c r="L76">
        <v>5.65</v>
      </c>
      <c r="M76">
        <v>10.130000000000001</v>
      </c>
      <c r="N76" s="135">
        <v>0</v>
      </c>
      <c r="O76" s="135">
        <v>0</v>
      </c>
      <c r="P76" s="135">
        <v>0</v>
      </c>
      <c r="Q76">
        <v>5.47</v>
      </c>
      <c r="R76">
        <v>0</v>
      </c>
      <c r="S76">
        <v>5.41</v>
      </c>
      <c r="T76">
        <v>5.97</v>
      </c>
      <c r="U76">
        <v>1.99</v>
      </c>
      <c r="V76">
        <v>1.98</v>
      </c>
      <c r="W76">
        <v>0.78</v>
      </c>
      <c r="X76">
        <v>0.16</v>
      </c>
      <c r="Y76">
        <v>1.73</v>
      </c>
      <c r="Z76">
        <v>2.5099999999999998</v>
      </c>
      <c r="AA76">
        <v>1.38</v>
      </c>
      <c r="AB76">
        <v>0.69</v>
      </c>
      <c r="AC76">
        <v>1.08</v>
      </c>
      <c r="AD76">
        <v>5.64</v>
      </c>
      <c r="AE76">
        <v>5.64</v>
      </c>
      <c r="AF76">
        <v>1.74</v>
      </c>
    </row>
    <row r="77" spans="1:32">
      <c r="A77" t="s">
        <v>119</v>
      </c>
      <c r="B77" s="75">
        <v>232.49</v>
      </c>
      <c r="C77" s="75">
        <v>87.38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116.35</v>
      </c>
      <c r="J77">
        <v>272.45</v>
      </c>
      <c r="K77">
        <v>80.73</v>
      </c>
      <c r="L77">
        <v>5.65</v>
      </c>
      <c r="M77">
        <v>10.16</v>
      </c>
      <c r="N77" s="135">
        <v>0</v>
      </c>
      <c r="O77" s="135">
        <v>0</v>
      </c>
      <c r="P77" s="135">
        <v>0</v>
      </c>
      <c r="Q77">
        <v>5.47</v>
      </c>
      <c r="R77">
        <v>0</v>
      </c>
      <c r="S77">
        <v>5.41</v>
      </c>
      <c r="T77">
        <v>5.87</v>
      </c>
      <c r="U77">
        <v>1.96</v>
      </c>
      <c r="V77">
        <v>1.95</v>
      </c>
      <c r="W77">
        <v>0</v>
      </c>
      <c r="X77">
        <v>0</v>
      </c>
      <c r="Y77">
        <v>0.3</v>
      </c>
      <c r="Z77">
        <v>0</v>
      </c>
      <c r="AA77">
        <v>0</v>
      </c>
      <c r="AB77">
        <v>0</v>
      </c>
      <c r="AC77">
        <v>1.66</v>
      </c>
      <c r="AD77">
        <v>5.03</v>
      </c>
      <c r="AE77">
        <v>5.03</v>
      </c>
      <c r="AF77">
        <v>1.74</v>
      </c>
    </row>
    <row r="78" spans="1:32">
      <c r="A78" t="s">
        <v>120</v>
      </c>
      <c r="B78" s="75">
        <v>232.49</v>
      </c>
      <c r="C78" s="75">
        <v>87.38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116.35</v>
      </c>
      <c r="J78">
        <v>272.45</v>
      </c>
      <c r="K78">
        <v>80.73</v>
      </c>
      <c r="L78">
        <v>5.65</v>
      </c>
      <c r="M78">
        <v>9.81</v>
      </c>
      <c r="N78" s="135">
        <v>0</v>
      </c>
      <c r="O78" s="135">
        <v>0</v>
      </c>
      <c r="P78" s="135">
        <v>0</v>
      </c>
      <c r="Q78">
        <v>5.47</v>
      </c>
      <c r="R78">
        <v>0</v>
      </c>
      <c r="S78">
        <v>5.41</v>
      </c>
      <c r="T78">
        <v>5.9</v>
      </c>
      <c r="U78">
        <v>1.97</v>
      </c>
      <c r="V78">
        <v>1.97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1.72</v>
      </c>
      <c r="AD78">
        <v>4.71</v>
      </c>
      <c r="AE78">
        <v>4.71</v>
      </c>
      <c r="AF78">
        <v>1.74</v>
      </c>
    </row>
    <row r="79" spans="1:32">
      <c r="A79" t="s">
        <v>121</v>
      </c>
      <c r="B79" s="75">
        <v>232.49</v>
      </c>
      <c r="C79" s="75">
        <v>87.38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116.35</v>
      </c>
      <c r="J79">
        <v>272.45</v>
      </c>
      <c r="K79">
        <v>80.73</v>
      </c>
      <c r="L79">
        <v>5.65</v>
      </c>
      <c r="M79">
        <v>3</v>
      </c>
      <c r="N79" s="135">
        <v>0</v>
      </c>
      <c r="O79" s="135">
        <v>0</v>
      </c>
      <c r="P79" s="135">
        <v>0</v>
      </c>
      <c r="Q79">
        <v>5.47</v>
      </c>
      <c r="R79">
        <v>0</v>
      </c>
      <c r="S79">
        <v>5.31</v>
      </c>
      <c r="T79">
        <v>6.11</v>
      </c>
      <c r="U79">
        <v>2.04</v>
      </c>
      <c r="V79">
        <v>2.02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1.84</v>
      </c>
      <c r="AD79">
        <v>4.38</v>
      </c>
      <c r="AE79">
        <v>4.38</v>
      </c>
      <c r="AF79">
        <v>1.74</v>
      </c>
    </row>
    <row r="80" spans="1:32">
      <c r="A80" t="s">
        <v>122</v>
      </c>
      <c r="B80" s="75">
        <v>232.49</v>
      </c>
      <c r="C80" s="75">
        <v>87.38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116.35</v>
      </c>
      <c r="J80">
        <v>272.45</v>
      </c>
      <c r="K80">
        <v>80.73</v>
      </c>
      <c r="L80">
        <v>5.65</v>
      </c>
      <c r="M80">
        <v>3</v>
      </c>
      <c r="N80" s="135">
        <v>0</v>
      </c>
      <c r="O80" s="135">
        <v>0</v>
      </c>
      <c r="P80" s="135">
        <v>0</v>
      </c>
      <c r="Q80">
        <v>5.47</v>
      </c>
      <c r="R80">
        <v>0</v>
      </c>
      <c r="S80">
        <v>5.31</v>
      </c>
      <c r="T80">
        <v>6.07</v>
      </c>
      <c r="U80">
        <v>2.02</v>
      </c>
      <c r="V80">
        <v>2.02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1.96</v>
      </c>
      <c r="AD80">
        <v>4.26</v>
      </c>
      <c r="AE80">
        <v>4.26</v>
      </c>
      <c r="AF80">
        <v>1.74</v>
      </c>
    </row>
    <row r="81" spans="1:32">
      <c r="A81" t="s">
        <v>123</v>
      </c>
      <c r="B81" s="75">
        <v>232.49</v>
      </c>
      <c r="C81" s="75">
        <v>87.38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95.06</v>
      </c>
      <c r="J81">
        <v>272.45</v>
      </c>
      <c r="K81">
        <v>80.73</v>
      </c>
      <c r="L81">
        <v>5.65</v>
      </c>
      <c r="M81">
        <v>3.05</v>
      </c>
      <c r="N81" s="135">
        <v>0</v>
      </c>
      <c r="O81" s="135">
        <v>0</v>
      </c>
      <c r="P81" s="135">
        <v>0</v>
      </c>
      <c r="Q81">
        <v>5.47</v>
      </c>
      <c r="R81">
        <v>0</v>
      </c>
      <c r="S81">
        <v>5.31</v>
      </c>
      <c r="T81">
        <v>5.9</v>
      </c>
      <c r="U81">
        <v>1.97</v>
      </c>
      <c r="V81">
        <v>1.97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2.11</v>
      </c>
      <c r="AD81">
        <v>4.2300000000000004</v>
      </c>
      <c r="AE81">
        <v>4.2300000000000004</v>
      </c>
      <c r="AF81">
        <v>1.74</v>
      </c>
    </row>
    <row r="82" spans="1:32">
      <c r="A82" t="s">
        <v>124</v>
      </c>
      <c r="B82" s="75">
        <v>232.49</v>
      </c>
      <c r="C82" s="75">
        <v>87.38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70.72</v>
      </c>
      <c r="J82">
        <v>272.45</v>
      </c>
      <c r="K82">
        <v>80.73</v>
      </c>
      <c r="L82">
        <v>5.65</v>
      </c>
      <c r="M82">
        <v>3.07</v>
      </c>
      <c r="N82" s="135">
        <v>0</v>
      </c>
      <c r="O82" s="135">
        <v>0</v>
      </c>
      <c r="P82" s="135">
        <v>0</v>
      </c>
      <c r="Q82">
        <v>5.47</v>
      </c>
      <c r="R82">
        <v>0</v>
      </c>
      <c r="S82">
        <v>5.31</v>
      </c>
      <c r="T82">
        <v>5.84</v>
      </c>
      <c r="U82">
        <v>1.95</v>
      </c>
      <c r="V82">
        <v>1.94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2.5</v>
      </c>
      <c r="AD82">
        <v>3.97</v>
      </c>
      <c r="AE82">
        <v>3.97</v>
      </c>
      <c r="AF82">
        <v>1.74</v>
      </c>
    </row>
    <row r="83" spans="1:32">
      <c r="A83" t="s">
        <v>125</v>
      </c>
      <c r="B83" s="75">
        <v>232.49</v>
      </c>
      <c r="C83" s="75">
        <v>87.38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70.72</v>
      </c>
      <c r="J83">
        <v>272.45</v>
      </c>
      <c r="K83">
        <v>80.73</v>
      </c>
      <c r="L83">
        <v>5.65</v>
      </c>
      <c r="M83">
        <v>3.12</v>
      </c>
      <c r="N83" s="135">
        <v>0</v>
      </c>
      <c r="O83" s="135">
        <v>0</v>
      </c>
      <c r="P83" s="135">
        <v>0</v>
      </c>
      <c r="Q83">
        <v>5.47</v>
      </c>
      <c r="R83">
        <v>0</v>
      </c>
      <c r="S83">
        <v>5.22</v>
      </c>
      <c r="T83">
        <v>23.48</v>
      </c>
      <c r="U83">
        <v>7.83</v>
      </c>
      <c r="V83">
        <v>7.82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5.28</v>
      </c>
      <c r="AD83">
        <v>7.93</v>
      </c>
      <c r="AE83">
        <v>7.93</v>
      </c>
      <c r="AF83">
        <v>1.74</v>
      </c>
    </row>
    <row r="84" spans="1:32">
      <c r="A84" t="s">
        <v>126</v>
      </c>
      <c r="B84" s="75">
        <v>232.49</v>
      </c>
      <c r="C84" s="75">
        <v>68.319999999999993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70.72</v>
      </c>
      <c r="J84">
        <v>272.45</v>
      </c>
      <c r="K84">
        <v>80.73</v>
      </c>
      <c r="L84">
        <v>5.65</v>
      </c>
      <c r="M84">
        <v>3.06</v>
      </c>
      <c r="N84" s="135">
        <v>0</v>
      </c>
      <c r="O84" s="135">
        <v>0</v>
      </c>
      <c r="P84" s="135">
        <v>0</v>
      </c>
      <c r="Q84">
        <v>5.47</v>
      </c>
      <c r="R84">
        <v>0</v>
      </c>
      <c r="S84">
        <v>5.22</v>
      </c>
      <c r="T84">
        <v>23.92</v>
      </c>
      <c r="U84">
        <v>7.97</v>
      </c>
      <c r="V84">
        <v>7.99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5.38</v>
      </c>
      <c r="AD84">
        <v>8.15</v>
      </c>
      <c r="AE84">
        <v>8.15</v>
      </c>
      <c r="AF84">
        <v>1.74</v>
      </c>
    </row>
    <row r="85" spans="1:32">
      <c r="A85" t="s">
        <v>127</v>
      </c>
      <c r="B85" s="75">
        <v>232.49</v>
      </c>
      <c r="C85" s="75">
        <v>68.319999999999993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70.72</v>
      </c>
      <c r="J85">
        <v>272.45</v>
      </c>
      <c r="K85">
        <v>80.73</v>
      </c>
      <c r="L85">
        <v>5.65</v>
      </c>
      <c r="M85">
        <v>3.07</v>
      </c>
      <c r="N85" s="135">
        <v>0</v>
      </c>
      <c r="O85" s="135">
        <v>0</v>
      </c>
      <c r="P85" s="135">
        <v>0</v>
      </c>
      <c r="Q85">
        <v>5.47</v>
      </c>
      <c r="R85">
        <v>0</v>
      </c>
      <c r="S85">
        <v>5.22</v>
      </c>
      <c r="T85">
        <v>24.52</v>
      </c>
      <c r="U85">
        <v>8.17</v>
      </c>
      <c r="V85">
        <v>8.18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5.52</v>
      </c>
      <c r="AD85">
        <v>8.6199999999999992</v>
      </c>
      <c r="AE85">
        <v>8.6199999999999992</v>
      </c>
      <c r="AF85">
        <v>1.74</v>
      </c>
    </row>
    <row r="86" spans="1:32">
      <c r="A86" t="s">
        <v>128</v>
      </c>
      <c r="B86" s="75">
        <v>194.81</v>
      </c>
      <c r="C86" s="75">
        <v>55.52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70.72</v>
      </c>
      <c r="J86">
        <v>272.45</v>
      </c>
      <c r="K86">
        <v>46.45</v>
      </c>
      <c r="L86">
        <v>5.65</v>
      </c>
      <c r="M86">
        <v>3.14</v>
      </c>
      <c r="N86" s="135">
        <v>0</v>
      </c>
      <c r="O86" s="135">
        <v>0</v>
      </c>
      <c r="P86" s="135">
        <v>0</v>
      </c>
      <c r="Q86">
        <v>5.47</v>
      </c>
      <c r="R86">
        <v>0</v>
      </c>
      <c r="S86">
        <v>5.22</v>
      </c>
      <c r="T86">
        <v>24.85</v>
      </c>
      <c r="U86">
        <v>8.2799999999999994</v>
      </c>
      <c r="V86">
        <v>8.2799999999999994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5.59</v>
      </c>
      <c r="AD86">
        <v>8.9499999999999993</v>
      </c>
      <c r="AE86">
        <v>8.9499999999999993</v>
      </c>
      <c r="AF86">
        <v>1.74</v>
      </c>
    </row>
    <row r="87" spans="1:32">
      <c r="A87" t="s">
        <v>129</v>
      </c>
      <c r="B87" s="75">
        <v>194.81</v>
      </c>
      <c r="C87" s="75">
        <v>55.52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70.72</v>
      </c>
      <c r="J87">
        <v>272.45</v>
      </c>
      <c r="K87">
        <v>46.45</v>
      </c>
      <c r="L87">
        <v>5.53</v>
      </c>
      <c r="M87">
        <v>3.14</v>
      </c>
      <c r="N87" s="135">
        <v>0</v>
      </c>
      <c r="O87" s="135">
        <v>0</v>
      </c>
      <c r="P87" s="135">
        <v>0</v>
      </c>
      <c r="Q87">
        <v>5.32</v>
      </c>
      <c r="R87">
        <v>0</v>
      </c>
      <c r="S87">
        <v>5.12</v>
      </c>
      <c r="T87">
        <v>24.65</v>
      </c>
      <c r="U87">
        <v>8.2200000000000006</v>
      </c>
      <c r="V87">
        <v>8.2100000000000009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5.55</v>
      </c>
      <c r="AD87">
        <v>6.2</v>
      </c>
      <c r="AE87">
        <v>6.2</v>
      </c>
      <c r="AF87">
        <v>1.74</v>
      </c>
    </row>
    <row r="88" spans="1:32">
      <c r="A88" t="s">
        <v>130</v>
      </c>
      <c r="B88" s="75">
        <v>194.81</v>
      </c>
      <c r="C88" s="75">
        <v>55.52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70.72</v>
      </c>
      <c r="J88">
        <v>272.45</v>
      </c>
      <c r="K88">
        <v>46.45</v>
      </c>
      <c r="L88">
        <v>5.53</v>
      </c>
      <c r="M88">
        <v>3.01</v>
      </c>
      <c r="N88" s="135">
        <v>0</v>
      </c>
      <c r="O88" s="135">
        <v>0</v>
      </c>
      <c r="P88" s="135">
        <v>0</v>
      </c>
      <c r="Q88">
        <v>5.32</v>
      </c>
      <c r="R88">
        <v>0</v>
      </c>
      <c r="S88">
        <v>5.12</v>
      </c>
      <c r="T88">
        <v>15.15</v>
      </c>
      <c r="U88">
        <v>5.05</v>
      </c>
      <c r="V88">
        <v>5.04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4.04</v>
      </c>
      <c r="AD88">
        <v>6.14</v>
      </c>
      <c r="AE88">
        <v>6.14</v>
      </c>
      <c r="AF88">
        <v>1.74</v>
      </c>
    </row>
    <row r="89" spans="1:32">
      <c r="A89" t="s">
        <v>131</v>
      </c>
      <c r="B89" s="75">
        <v>194.81</v>
      </c>
      <c r="C89" s="75">
        <v>55.52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70.72</v>
      </c>
      <c r="J89">
        <v>272.45</v>
      </c>
      <c r="K89">
        <v>46.45</v>
      </c>
      <c r="L89">
        <v>5.53</v>
      </c>
      <c r="M89">
        <v>3.12</v>
      </c>
      <c r="N89" s="135">
        <v>0</v>
      </c>
      <c r="O89" s="135">
        <v>0</v>
      </c>
      <c r="P89" s="135">
        <v>0</v>
      </c>
      <c r="Q89">
        <v>5.32</v>
      </c>
      <c r="R89">
        <v>0</v>
      </c>
      <c r="S89">
        <v>5.12</v>
      </c>
      <c r="T89">
        <v>15.44</v>
      </c>
      <c r="U89">
        <v>5.15</v>
      </c>
      <c r="V89">
        <v>5.14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</v>
      </c>
      <c r="AD89">
        <v>6.09</v>
      </c>
      <c r="AE89">
        <v>6.09</v>
      </c>
      <c r="AF89">
        <v>1.74</v>
      </c>
    </row>
    <row r="90" spans="1:32">
      <c r="A90" t="s">
        <v>132</v>
      </c>
      <c r="B90" s="75">
        <v>194.81</v>
      </c>
      <c r="C90" s="75">
        <v>55.52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70.72</v>
      </c>
      <c r="J90">
        <v>272.45</v>
      </c>
      <c r="K90">
        <v>46.45</v>
      </c>
      <c r="L90">
        <v>5.53</v>
      </c>
      <c r="M90">
        <v>3.11</v>
      </c>
      <c r="N90" s="135">
        <v>0</v>
      </c>
      <c r="O90" s="135">
        <v>0</v>
      </c>
      <c r="P90" s="135">
        <v>0</v>
      </c>
      <c r="Q90">
        <v>5.32</v>
      </c>
      <c r="R90">
        <v>0</v>
      </c>
      <c r="S90">
        <v>5.12</v>
      </c>
      <c r="T90">
        <v>15.01</v>
      </c>
      <c r="U90">
        <v>5</v>
      </c>
      <c r="V90">
        <v>5.01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3.95</v>
      </c>
      <c r="AD90">
        <v>6.18</v>
      </c>
      <c r="AE90">
        <v>6.18</v>
      </c>
      <c r="AF90">
        <v>1.74</v>
      </c>
    </row>
    <row r="91" spans="1:32">
      <c r="A91" t="s">
        <v>133</v>
      </c>
      <c r="B91" s="75">
        <v>194.81</v>
      </c>
      <c r="C91" s="75">
        <v>55.52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70.72</v>
      </c>
      <c r="J91">
        <v>272.45</v>
      </c>
      <c r="K91">
        <v>46.45</v>
      </c>
      <c r="L91">
        <v>5.45</v>
      </c>
      <c r="M91">
        <v>3.1</v>
      </c>
      <c r="N91" s="135">
        <v>0</v>
      </c>
      <c r="O91" s="135">
        <v>0</v>
      </c>
      <c r="P91" s="135">
        <v>0</v>
      </c>
      <c r="Q91">
        <v>5.32</v>
      </c>
      <c r="R91">
        <v>0</v>
      </c>
      <c r="S91">
        <v>5.03</v>
      </c>
      <c r="T91">
        <v>15.3</v>
      </c>
      <c r="U91">
        <v>5.0999999999999996</v>
      </c>
      <c r="V91">
        <v>5.09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3.86</v>
      </c>
      <c r="AD91">
        <v>6.1</v>
      </c>
      <c r="AE91">
        <v>6.1</v>
      </c>
      <c r="AF91">
        <v>1.74</v>
      </c>
    </row>
    <row r="92" spans="1:32">
      <c r="A92" t="s">
        <v>134</v>
      </c>
      <c r="B92" s="75">
        <v>194.81</v>
      </c>
      <c r="C92" s="75">
        <v>55.52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70.72</v>
      </c>
      <c r="J92">
        <v>272.45</v>
      </c>
      <c r="K92">
        <v>46.45</v>
      </c>
      <c r="L92">
        <v>5.45</v>
      </c>
      <c r="M92">
        <v>3.16</v>
      </c>
      <c r="N92" s="135">
        <v>0</v>
      </c>
      <c r="O92" s="135">
        <v>0</v>
      </c>
      <c r="P92" s="135">
        <v>0</v>
      </c>
      <c r="Q92">
        <v>5.32</v>
      </c>
      <c r="R92">
        <v>0</v>
      </c>
      <c r="S92">
        <v>5.03</v>
      </c>
      <c r="T92">
        <v>15.27</v>
      </c>
      <c r="U92">
        <v>5.09</v>
      </c>
      <c r="V92">
        <v>5.09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3.78</v>
      </c>
      <c r="AD92">
        <v>6.31</v>
      </c>
      <c r="AE92">
        <v>6.31</v>
      </c>
      <c r="AF92">
        <v>1.74</v>
      </c>
    </row>
    <row r="93" spans="1:32">
      <c r="A93" t="s">
        <v>135</v>
      </c>
      <c r="B93" s="75">
        <v>194.81</v>
      </c>
      <c r="C93" s="75">
        <v>55.52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70.72</v>
      </c>
      <c r="J93">
        <v>272.45</v>
      </c>
      <c r="K93">
        <v>46.45</v>
      </c>
      <c r="L93">
        <v>5.45</v>
      </c>
      <c r="M93">
        <v>3.15</v>
      </c>
      <c r="N93" s="135">
        <v>0</v>
      </c>
      <c r="O93" s="135">
        <v>0</v>
      </c>
      <c r="P93" s="135">
        <v>0</v>
      </c>
      <c r="Q93">
        <v>5.32</v>
      </c>
      <c r="R93">
        <v>0</v>
      </c>
      <c r="S93">
        <v>5.03</v>
      </c>
      <c r="T93">
        <v>15.12</v>
      </c>
      <c r="U93">
        <v>5.04</v>
      </c>
      <c r="V93">
        <v>5.04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3.72</v>
      </c>
      <c r="AD93">
        <v>6.25</v>
      </c>
      <c r="AE93">
        <v>6.25</v>
      </c>
      <c r="AF93">
        <v>1.74</v>
      </c>
    </row>
    <row r="94" spans="1:32">
      <c r="A94" t="s">
        <v>136</v>
      </c>
      <c r="B94" s="75">
        <v>194.81</v>
      </c>
      <c r="C94" s="75">
        <v>55.52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70.72</v>
      </c>
      <c r="J94">
        <v>272.45</v>
      </c>
      <c r="K94">
        <v>46.45</v>
      </c>
      <c r="L94">
        <v>5.45</v>
      </c>
      <c r="M94">
        <v>3.06</v>
      </c>
      <c r="N94" s="135">
        <v>0</v>
      </c>
      <c r="O94" s="135">
        <v>0</v>
      </c>
      <c r="P94" s="135">
        <v>0</v>
      </c>
      <c r="Q94">
        <v>5.32</v>
      </c>
      <c r="R94">
        <v>0</v>
      </c>
      <c r="S94">
        <v>5.03</v>
      </c>
      <c r="T94">
        <v>15.48</v>
      </c>
      <c r="U94">
        <v>5.16</v>
      </c>
      <c r="V94">
        <v>5.16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3.86</v>
      </c>
      <c r="AD94">
        <v>6.28</v>
      </c>
      <c r="AE94">
        <v>6.28</v>
      </c>
      <c r="AF94">
        <v>1.74</v>
      </c>
    </row>
    <row r="95" spans="1:32">
      <c r="A95" t="s">
        <v>137</v>
      </c>
      <c r="B95" s="75">
        <v>192.2</v>
      </c>
      <c r="C95" s="75">
        <v>55.52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70.72</v>
      </c>
      <c r="J95">
        <v>272.45</v>
      </c>
      <c r="K95">
        <v>46.45</v>
      </c>
      <c r="L95">
        <v>5.45</v>
      </c>
      <c r="M95">
        <v>3.05</v>
      </c>
      <c r="N95" s="135">
        <v>0</v>
      </c>
      <c r="O95" s="135">
        <v>0</v>
      </c>
      <c r="P95" s="135">
        <v>0</v>
      </c>
      <c r="Q95">
        <v>5.32</v>
      </c>
      <c r="R95">
        <v>0</v>
      </c>
      <c r="S95">
        <v>5.03</v>
      </c>
      <c r="T95">
        <v>15.19</v>
      </c>
      <c r="U95">
        <v>5.0599999999999996</v>
      </c>
      <c r="V95">
        <v>5.0599999999999996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3.63</v>
      </c>
      <c r="AD95">
        <v>6.1</v>
      </c>
      <c r="AE95">
        <v>6.1</v>
      </c>
      <c r="AF95">
        <v>1.74</v>
      </c>
    </row>
    <row r="96" spans="1:32">
      <c r="A96" t="s">
        <v>138</v>
      </c>
      <c r="B96" s="75">
        <v>172.83</v>
      </c>
      <c r="C96" s="75">
        <v>55.52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70.72</v>
      </c>
      <c r="J96">
        <v>272.45</v>
      </c>
      <c r="K96">
        <v>46.45</v>
      </c>
      <c r="L96">
        <v>5.45</v>
      </c>
      <c r="M96">
        <v>3.15</v>
      </c>
      <c r="N96" s="135">
        <v>0</v>
      </c>
      <c r="O96" s="135">
        <v>0</v>
      </c>
      <c r="P96" s="135">
        <v>0</v>
      </c>
      <c r="Q96">
        <v>5.32</v>
      </c>
      <c r="R96">
        <v>0</v>
      </c>
      <c r="S96">
        <v>5.03</v>
      </c>
      <c r="T96">
        <v>15.23</v>
      </c>
      <c r="U96">
        <v>5.08</v>
      </c>
      <c r="V96">
        <v>5.0599999999999996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3.37</v>
      </c>
      <c r="AD96">
        <v>6.25</v>
      </c>
      <c r="AE96">
        <v>6.25</v>
      </c>
      <c r="AF96">
        <v>1.74</v>
      </c>
    </row>
    <row r="97" spans="1:36">
      <c r="A97" t="s">
        <v>139</v>
      </c>
      <c r="B97" s="75">
        <v>167.98</v>
      </c>
      <c r="C97" s="75">
        <v>55.52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70.72</v>
      </c>
      <c r="J97">
        <v>272.45</v>
      </c>
      <c r="K97">
        <v>46.45</v>
      </c>
      <c r="L97">
        <v>5.45</v>
      </c>
      <c r="M97">
        <v>3.01</v>
      </c>
      <c r="N97" s="135">
        <v>0</v>
      </c>
      <c r="O97" s="135">
        <v>0</v>
      </c>
      <c r="P97" s="135">
        <v>0</v>
      </c>
      <c r="Q97">
        <v>5.32</v>
      </c>
      <c r="R97">
        <v>0</v>
      </c>
      <c r="S97">
        <v>5.03</v>
      </c>
      <c r="T97">
        <v>15.46</v>
      </c>
      <c r="U97">
        <v>5.15</v>
      </c>
      <c r="V97">
        <v>5.16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3.41</v>
      </c>
      <c r="AD97">
        <v>7.31</v>
      </c>
      <c r="AE97">
        <v>7.31</v>
      </c>
      <c r="AF97">
        <v>1.74</v>
      </c>
    </row>
    <row r="98" spans="1:36">
      <c r="A98" t="s">
        <v>140</v>
      </c>
      <c r="B98" s="75">
        <v>167.98</v>
      </c>
      <c r="C98" s="75">
        <v>55.52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70.72</v>
      </c>
      <c r="J98">
        <v>272.45</v>
      </c>
      <c r="K98">
        <v>46.45</v>
      </c>
      <c r="L98">
        <v>5.45</v>
      </c>
      <c r="M98">
        <v>3.2</v>
      </c>
      <c r="N98" s="135">
        <v>0</v>
      </c>
      <c r="O98" s="135">
        <v>0</v>
      </c>
      <c r="P98" s="135">
        <v>0</v>
      </c>
      <c r="Q98">
        <v>5.32</v>
      </c>
      <c r="R98">
        <v>0</v>
      </c>
      <c r="S98">
        <v>5.03</v>
      </c>
      <c r="T98">
        <v>15.22</v>
      </c>
      <c r="U98">
        <v>5.07</v>
      </c>
      <c r="V98">
        <v>5.07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3.48</v>
      </c>
      <c r="AD98">
        <v>9.67</v>
      </c>
      <c r="AE98">
        <v>9.67</v>
      </c>
      <c r="AF98">
        <v>1.74</v>
      </c>
    </row>
    <row r="99" spans="1:36">
      <c r="A99" t="s">
        <v>141</v>
      </c>
      <c r="B99" s="75">
        <f>SUM(B3:B98)/4000</f>
        <v>4.7040000000000006</v>
      </c>
      <c r="C99" s="75">
        <f t="shared" ref="C99:L99" si="2">SUM(C3:C98)/4000</f>
        <v>1.5556400000000019</v>
      </c>
      <c r="D99" s="135">
        <f t="shared" ref="D99" si="3">SUM(D3:D98)/4000</f>
        <v>0.79096500000000036</v>
      </c>
      <c r="E99" s="75"/>
      <c r="F99" s="78">
        <f t="shared" si="2"/>
        <v>0.126135</v>
      </c>
      <c r="G99" s="78">
        <f t="shared" si="2"/>
        <v>0.126135</v>
      </c>
      <c r="H99" s="78">
        <f t="shared" si="2"/>
        <v>0.12862749999999998</v>
      </c>
      <c r="I99">
        <f t="shared" si="2"/>
        <v>1.7641125000000013</v>
      </c>
      <c r="J99">
        <f t="shared" si="2"/>
        <v>6.4289100000000108</v>
      </c>
      <c r="K99">
        <f t="shared" si="2"/>
        <v>1.3470324999999981</v>
      </c>
      <c r="L99">
        <f t="shared" si="2"/>
        <v>0.12853999999999979</v>
      </c>
      <c r="M99">
        <f t="shared" ref="M99:AB99" si="4">SUM(M3:M98)/4000</f>
        <v>0.13544999999999996</v>
      </c>
      <c r="N99" s="135">
        <f t="shared" si="4"/>
        <v>0.26634250000000015</v>
      </c>
      <c r="O99" s="135">
        <f t="shared" si="4"/>
        <v>0.25809250000000022</v>
      </c>
      <c r="P99" s="135">
        <f t="shared" si="4"/>
        <v>0.26653000000000016</v>
      </c>
      <c r="Q99">
        <f t="shared" si="4"/>
        <v>0.12157000000000014</v>
      </c>
      <c r="R99">
        <f t="shared" si="4"/>
        <v>0.87961500000000026</v>
      </c>
      <c r="S99">
        <f t="shared" si="4"/>
        <v>0.11971000000000005</v>
      </c>
      <c r="T99">
        <f t="shared" si="4"/>
        <v>0.50031500000000007</v>
      </c>
      <c r="U99">
        <f t="shared" si="4"/>
        <v>0.16676000000000002</v>
      </c>
      <c r="V99">
        <f t="shared" si="4"/>
        <v>0.16678750000000001</v>
      </c>
      <c r="W99">
        <f t="shared" si="4"/>
        <v>1.905805</v>
      </c>
      <c r="X99">
        <f t="shared" si="4"/>
        <v>0.38114250000000005</v>
      </c>
      <c r="Y99">
        <f t="shared" si="4"/>
        <v>0.6352374999999999</v>
      </c>
      <c r="Z99">
        <f t="shared" si="4"/>
        <v>0.35573499999999991</v>
      </c>
      <c r="AA99">
        <f t="shared" si="4"/>
        <v>0.6906475000000003</v>
      </c>
      <c r="AB99">
        <f t="shared" si="4"/>
        <v>0.34528750000000002</v>
      </c>
      <c r="AC99">
        <f t="shared" ref="AC99:AJ99" si="5">SUM(AC3:AC98)/4000</f>
        <v>9.0860000000000024E-2</v>
      </c>
      <c r="AD99">
        <f t="shared" si="5"/>
        <v>0.25461</v>
      </c>
      <c r="AE99">
        <f t="shared" si="5"/>
        <v>0.25461</v>
      </c>
      <c r="AF99">
        <f t="shared" si="5"/>
        <v>4.0950000000000007E-2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44850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44850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77.298000000000002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-77.298000000000002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1.9324500000000001E-2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-1.9324500000000001E-2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224.7338313283756</v>
      </c>
      <c r="L3">
        <v>44.256643673150272</v>
      </c>
      <c r="M3">
        <v>32.001651698152159</v>
      </c>
      <c r="N3">
        <v>33.022813726835963</v>
      </c>
      <c r="O3">
        <v>43.419014869171072</v>
      </c>
      <c r="P3">
        <v>13.884587660970393</v>
      </c>
      <c r="Q3">
        <v>0</v>
      </c>
      <c r="R3">
        <v>16.5976613836478</v>
      </c>
      <c r="S3">
        <v>10.261175042232876</v>
      </c>
      <c r="T3">
        <v>0</v>
      </c>
      <c r="U3">
        <v>51.760090919954763</v>
      </c>
      <c r="V3">
        <v>9.1024695167286236</v>
      </c>
      <c r="W3">
        <v>20.377826251642809</v>
      </c>
      <c r="X3">
        <v>64.787859921619955</v>
      </c>
      <c r="Y3">
        <v>0</v>
      </c>
      <c r="Z3">
        <v>2.8784289599999999</v>
      </c>
      <c r="AA3">
        <v>6.1704789120000001</v>
      </c>
      <c r="AB3">
        <v>5.7369297999999995</v>
      </c>
      <c r="AC3">
        <v>4.2505959439999996</v>
      </c>
      <c r="AD3">
        <v>16.052160487999998</v>
      </c>
      <c r="AE3">
        <v>13.524950400000002</v>
      </c>
      <c r="AF3">
        <v>6.1510581000000002</v>
      </c>
      <c r="AG3">
        <v>27.986416919999996</v>
      </c>
      <c r="AH3">
        <v>30.818686469999996</v>
      </c>
      <c r="AI3">
        <v>0</v>
      </c>
      <c r="AJ3">
        <v>0</v>
      </c>
      <c r="AK3">
        <v>22.574736449999996</v>
      </c>
      <c r="AL3">
        <v>17.337999999999997</v>
      </c>
      <c r="AM3">
        <v>0</v>
      </c>
      <c r="AN3">
        <v>0</v>
      </c>
      <c r="AO3">
        <v>9.0387360000000001</v>
      </c>
      <c r="AP3">
        <v>5.7386750399999995</v>
      </c>
      <c r="AQ3">
        <v>10.785749000000001</v>
      </c>
      <c r="AR3">
        <v>1.4546304000000001</v>
      </c>
      <c r="AS3">
        <v>11.8162368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23.679142347252103</v>
      </c>
      <c r="BB3">
        <f>SUM(B3:AZ3)-BA3</f>
        <v>732.84295332923011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224.7338313283756</v>
      </c>
      <c r="L4">
        <v>44.256643673150272</v>
      </c>
      <c r="M4">
        <v>32.001651698152159</v>
      </c>
      <c r="N4">
        <v>33.022813726835963</v>
      </c>
      <c r="O4">
        <v>43.419014869171072</v>
      </c>
      <c r="P4">
        <v>13.884587660970393</v>
      </c>
      <c r="Q4">
        <v>0</v>
      </c>
      <c r="R4">
        <v>16.5976613836478</v>
      </c>
      <c r="S4">
        <v>10.261175042232876</v>
      </c>
      <c r="T4">
        <v>0</v>
      </c>
      <c r="U4">
        <v>51.760090919954763</v>
      </c>
      <c r="V4">
        <v>9.1024695167286236</v>
      </c>
      <c r="W4">
        <v>20.377826251642809</v>
      </c>
      <c r="X4">
        <v>64.787859921619955</v>
      </c>
      <c r="Y4">
        <v>0</v>
      </c>
      <c r="Z4">
        <v>2.8784289599999999</v>
      </c>
      <c r="AA4">
        <v>0</v>
      </c>
      <c r="AB4">
        <v>5.7369297999999995</v>
      </c>
      <c r="AC4">
        <v>4.2505959439999996</v>
      </c>
      <c r="AD4">
        <v>16.052160487999998</v>
      </c>
      <c r="AE4">
        <v>13.524950400000002</v>
      </c>
      <c r="AF4">
        <v>6.1510581000000002</v>
      </c>
      <c r="AG4">
        <v>27.986416919999996</v>
      </c>
      <c r="AH4">
        <v>30.818686469999996</v>
      </c>
      <c r="AI4">
        <v>0</v>
      </c>
      <c r="AJ4">
        <v>0</v>
      </c>
      <c r="AK4">
        <v>22.574736449999996</v>
      </c>
      <c r="AL4">
        <v>17.337999999999997</v>
      </c>
      <c r="AM4">
        <v>0</v>
      </c>
      <c r="AN4">
        <v>0</v>
      </c>
      <c r="AO4">
        <v>9.0387360000000001</v>
      </c>
      <c r="AP4">
        <v>5.7386750399999995</v>
      </c>
      <c r="AQ4">
        <v>10.785749000000001</v>
      </c>
      <c r="AR4">
        <v>1.4546304000000001</v>
      </c>
      <c r="AS4">
        <v>11.8162368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23.4860063432521</v>
      </c>
      <c r="BB4">
        <f t="shared" ref="BB4:BB67" si="0">SUM(B4:AZ4)-BA4</f>
        <v>726.86561042123003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224.7338313283756</v>
      </c>
      <c r="L5">
        <v>44.256643673150272</v>
      </c>
      <c r="M5">
        <v>32.001651698152159</v>
      </c>
      <c r="N5">
        <v>33.022813726835963</v>
      </c>
      <c r="O5">
        <v>43.419014869171072</v>
      </c>
      <c r="P5">
        <v>13.884587660970393</v>
      </c>
      <c r="Q5">
        <v>0</v>
      </c>
      <c r="R5">
        <v>16.5976613836478</v>
      </c>
      <c r="S5">
        <v>10.261175042232876</v>
      </c>
      <c r="T5">
        <v>0</v>
      </c>
      <c r="U5">
        <v>51.760090919954763</v>
      </c>
      <c r="V5">
        <v>9.1024695167286236</v>
      </c>
      <c r="W5">
        <v>20.377826251642809</v>
      </c>
      <c r="X5">
        <v>64.787859921619955</v>
      </c>
      <c r="Y5">
        <v>0</v>
      </c>
      <c r="Z5">
        <v>2.8784289599999999</v>
      </c>
      <c r="AA5">
        <v>0</v>
      </c>
      <c r="AB5">
        <v>5.7369297999999995</v>
      </c>
      <c r="AC5">
        <v>4.2505959439999996</v>
      </c>
      <c r="AD5">
        <v>16.052160487999998</v>
      </c>
      <c r="AE5">
        <v>13.524950400000002</v>
      </c>
      <c r="AF5">
        <v>6.1510581000000002</v>
      </c>
      <c r="AG5">
        <v>27.986416919999996</v>
      </c>
      <c r="AH5">
        <v>30.818686469999996</v>
      </c>
      <c r="AI5">
        <v>0</v>
      </c>
      <c r="AJ5">
        <v>0</v>
      </c>
      <c r="AK5">
        <v>22.574736449999996</v>
      </c>
      <c r="AL5">
        <v>17.337999999999997</v>
      </c>
      <c r="AM5">
        <v>0</v>
      </c>
      <c r="AN5">
        <v>0</v>
      </c>
      <c r="AO5">
        <v>9.0387360000000001</v>
      </c>
      <c r="AP5">
        <v>5.7386750399999995</v>
      </c>
      <c r="AQ5">
        <v>0</v>
      </c>
      <c r="AR5">
        <v>1.4546304000000001</v>
      </c>
      <c r="AS5">
        <v>11.8162368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23.148412063652103</v>
      </c>
      <c r="BB5">
        <f t="shared" si="0"/>
        <v>716.41745570083003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224.7338313283756</v>
      </c>
      <c r="L6">
        <v>44.256643673150272</v>
      </c>
      <c r="M6">
        <v>32.001651698152159</v>
      </c>
      <c r="N6">
        <v>33.022813726835963</v>
      </c>
      <c r="O6">
        <v>43.419014869171072</v>
      </c>
      <c r="P6">
        <v>13.884587660970393</v>
      </c>
      <c r="Q6">
        <v>0</v>
      </c>
      <c r="R6">
        <v>16.5976613836478</v>
      </c>
      <c r="S6">
        <v>10.261175042232876</v>
      </c>
      <c r="T6">
        <v>0</v>
      </c>
      <c r="U6">
        <v>51.760090919954763</v>
      </c>
      <c r="V6">
        <v>9.1024695167286236</v>
      </c>
      <c r="W6">
        <v>20.377826251642809</v>
      </c>
      <c r="X6">
        <v>64.787859921619955</v>
      </c>
      <c r="Y6">
        <v>0</v>
      </c>
      <c r="Z6">
        <v>2.8784289599999999</v>
      </c>
      <c r="AA6">
        <v>0</v>
      </c>
      <c r="AB6">
        <v>5.7369297999999995</v>
      </c>
      <c r="AC6">
        <v>4.2505959439999996</v>
      </c>
      <c r="AD6">
        <v>16.052160487999998</v>
      </c>
      <c r="AE6">
        <v>13.524950400000002</v>
      </c>
      <c r="AF6">
        <v>6.1510581000000002</v>
      </c>
      <c r="AG6">
        <v>27.986416919999996</v>
      </c>
      <c r="AH6">
        <v>20.54579098</v>
      </c>
      <c r="AI6">
        <v>0</v>
      </c>
      <c r="AJ6">
        <v>0</v>
      </c>
      <c r="AK6">
        <v>22.574736449999996</v>
      </c>
      <c r="AL6">
        <v>17.337999999999997</v>
      </c>
      <c r="AM6">
        <v>0</v>
      </c>
      <c r="AN6">
        <v>0</v>
      </c>
      <c r="AO6">
        <v>9.0387360000000001</v>
      </c>
      <c r="AP6">
        <v>5.7386750399999995</v>
      </c>
      <c r="AQ6">
        <v>0</v>
      </c>
      <c r="AR6">
        <v>1.4546304000000001</v>
      </c>
      <c r="AS6">
        <v>11.8162368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22.826870593952108</v>
      </c>
      <c r="BB6">
        <f t="shared" si="0"/>
        <v>706.46610168053007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224.7338313283756</v>
      </c>
      <c r="L7">
        <v>44.256643673150272</v>
      </c>
      <c r="M7">
        <v>32.001651698152159</v>
      </c>
      <c r="N7">
        <v>33.022813726835963</v>
      </c>
      <c r="O7">
        <v>43.419014869171072</v>
      </c>
      <c r="P7">
        <v>13.884587660970393</v>
      </c>
      <c r="Q7">
        <v>0</v>
      </c>
      <c r="R7">
        <v>16.5976613836478</v>
      </c>
      <c r="S7">
        <v>10.261175042232876</v>
      </c>
      <c r="T7">
        <v>0</v>
      </c>
      <c r="U7">
        <v>51.760090919954763</v>
      </c>
      <c r="V7">
        <v>9.1024695167286236</v>
      </c>
      <c r="W7">
        <v>20.377826251642809</v>
      </c>
      <c r="X7">
        <v>64.787859921619955</v>
      </c>
      <c r="Y7">
        <v>0</v>
      </c>
      <c r="Z7">
        <v>0.4831200000000001</v>
      </c>
      <c r="AA7">
        <v>0</v>
      </c>
      <c r="AB7">
        <v>5.7369297999999995</v>
      </c>
      <c r="AC7">
        <v>4.2505959439999996</v>
      </c>
      <c r="AD7">
        <v>16.052160487999998</v>
      </c>
      <c r="AE7">
        <v>13.524950400000002</v>
      </c>
      <c r="AF7">
        <v>6.1510581000000002</v>
      </c>
      <c r="AG7">
        <v>27.986416919999996</v>
      </c>
      <c r="AH7">
        <v>20.54579098</v>
      </c>
      <c r="AI7">
        <v>0</v>
      </c>
      <c r="AJ7">
        <v>0</v>
      </c>
      <c r="AK7">
        <v>22.574736449999996</v>
      </c>
      <c r="AL7">
        <v>17.337999999999997</v>
      </c>
      <c r="AM7">
        <v>0</v>
      </c>
      <c r="AN7">
        <v>0</v>
      </c>
      <c r="AO7">
        <v>9.0387360000000001</v>
      </c>
      <c r="AP7">
        <v>5.7386750399999995</v>
      </c>
      <c r="AQ7">
        <v>0</v>
      </c>
      <c r="AR7">
        <v>23.274086399999998</v>
      </c>
      <c r="AS7">
        <v>11.8162368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23.434846369952101</v>
      </c>
      <c r="BB7">
        <f t="shared" si="0"/>
        <v>725.28227294453006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224.7338313283756</v>
      </c>
      <c r="L8">
        <v>44.256643673150272</v>
      </c>
      <c r="M8">
        <v>32.001651698152159</v>
      </c>
      <c r="N8">
        <v>33.022813726835963</v>
      </c>
      <c r="O8">
        <v>43.419014869171072</v>
      </c>
      <c r="P8">
        <v>13.884587660970393</v>
      </c>
      <c r="Q8">
        <v>0</v>
      </c>
      <c r="R8">
        <v>16.5976613836478</v>
      </c>
      <c r="S8">
        <v>10.261175042232876</v>
      </c>
      <c r="T8">
        <v>0</v>
      </c>
      <c r="U8">
        <v>51.760090919954763</v>
      </c>
      <c r="V8">
        <v>9.1024695167286236</v>
      </c>
      <c r="W8">
        <v>20.377826251642809</v>
      </c>
      <c r="X8">
        <v>64.787859921619955</v>
      </c>
      <c r="Y8">
        <v>0</v>
      </c>
      <c r="Z8">
        <v>0.4831200000000001</v>
      </c>
      <c r="AA8">
        <v>0</v>
      </c>
      <c r="AB8">
        <v>5.7369297999999995</v>
      </c>
      <c r="AC8">
        <v>4.2505959439999996</v>
      </c>
      <c r="AD8">
        <v>16.052160487999998</v>
      </c>
      <c r="AE8">
        <v>13.524950400000002</v>
      </c>
      <c r="AF8">
        <v>6.1510581000000002</v>
      </c>
      <c r="AG8">
        <v>27.986416919999996</v>
      </c>
      <c r="AH8">
        <v>20.54579098</v>
      </c>
      <c r="AI8">
        <v>0</v>
      </c>
      <c r="AJ8">
        <v>0</v>
      </c>
      <c r="AK8">
        <v>22.574736449999996</v>
      </c>
      <c r="AL8">
        <v>17.337999999999997</v>
      </c>
      <c r="AM8">
        <v>0</v>
      </c>
      <c r="AN8">
        <v>0</v>
      </c>
      <c r="AO8">
        <v>9.0387360000000001</v>
      </c>
      <c r="AP8">
        <v>5.7386750399999995</v>
      </c>
      <c r="AQ8">
        <v>0</v>
      </c>
      <c r="AR8">
        <v>23.274086399999998</v>
      </c>
      <c r="AS8">
        <v>11.8162368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23.434846369952101</v>
      </c>
      <c r="BB8">
        <f t="shared" si="0"/>
        <v>725.28227294453006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224.7338313283756</v>
      </c>
      <c r="L9">
        <v>46.000167965324238</v>
      </c>
      <c r="M9">
        <v>31.186125384946187</v>
      </c>
      <c r="N9">
        <v>52.988409586755637</v>
      </c>
      <c r="O9">
        <v>74.945803463224095</v>
      </c>
      <c r="P9">
        <v>28.419531412062941</v>
      </c>
      <c r="Q9">
        <v>0</v>
      </c>
      <c r="R9">
        <v>19.221637245793332</v>
      </c>
      <c r="S9">
        <v>11.951113525258013</v>
      </c>
      <c r="T9">
        <v>0</v>
      </c>
      <c r="U9">
        <v>51.760090919954763</v>
      </c>
      <c r="V9">
        <v>9.1024695167286236</v>
      </c>
      <c r="W9">
        <v>20.377826251642809</v>
      </c>
      <c r="X9">
        <v>64.787859921619955</v>
      </c>
      <c r="Y9">
        <v>0</v>
      </c>
      <c r="Z9">
        <v>0.4831200000000001</v>
      </c>
      <c r="AA9">
        <v>0</v>
      </c>
      <c r="AB9">
        <v>5.7369297999999995</v>
      </c>
      <c r="AC9">
        <v>4.2505959439999996</v>
      </c>
      <c r="AD9">
        <v>16.052160487999998</v>
      </c>
      <c r="AE9">
        <v>13.524950400000002</v>
      </c>
      <c r="AF9">
        <v>6.1510581000000002</v>
      </c>
      <c r="AG9">
        <v>27.986416919999996</v>
      </c>
      <c r="AH9">
        <v>20.54579098</v>
      </c>
      <c r="AI9">
        <v>0</v>
      </c>
      <c r="AJ9">
        <v>0</v>
      </c>
      <c r="AK9">
        <v>22.574736449999996</v>
      </c>
      <c r="AL9">
        <v>17.337999999999997</v>
      </c>
      <c r="AM9">
        <v>0</v>
      </c>
      <c r="AN9">
        <v>0</v>
      </c>
      <c r="AO9">
        <v>9.0387360000000001</v>
      </c>
      <c r="AP9">
        <v>5.7386750399999995</v>
      </c>
      <c r="AQ9">
        <v>0</v>
      </c>
      <c r="AR9">
        <v>1.9395072000000004</v>
      </c>
      <c r="AS9">
        <v>4.6083323520000006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24.772193407274649</v>
      </c>
      <c r="BB9">
        <f t="shared" si="0"/>
        <v>766.67168278841154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224.7338313283756</v>
      </c>
      <c r="L10">
        <v>46.000167965324238</v>
      </c>
      <c r="M10">
        <v>31.186125384946187</v>
      </c>
      <c r="N10">
        <v>52.988409586755637</v>
      </c>
      <c r="O10">
        <v>74.945803463224095</v>
      </c>
      <c r="P10">
        <v>28.419531412062941</v>
      </c>
      <c r="Q10">
        <v>0</v>
      </c>
      <c r="R10">
        <v>19.221637245793332</v>
      </c>
      <c r="S10">
        <v>11.951113525258013</v>
      </c>
      <c r="T10">
        <v>0</v>
      </c>
      <c r="U10">
        <v>51.760090919954763</v>
      </c>
      <c r="V10">
        <v>9.1024695167286236</v>
      </c>
      <c r="W10">
        <v>20.377826251642809</v>
      </c>
      <c r="X10">
        <v>64.787859921619955</v>
      </c>
      <c r="Y10">
        <v>0</v>
      </c>
      <c r="Z10">
        <v>0.4831200000000001</v>
      </c>
      <c r="AA10">
        <v>0</v>
      </c>
      <c r="AB10">
        <v>5.7369297999999995</v>
      </c>
      <c r="AC10">
        <v>4.2505959439999996</v>
      </c>
      <c r="AD10">
        <v>12.011268149999998</v>
      </c>
      <c r="AE10">
        <v>13.524950400000002</v>
      </c>
      <c r="AF10">
        <v>6.1510581000000002</v>
      </c>
      <c r="AG10">
        <v>27.986416919999996</v>
      </c>
      <c r="AH10">
        <v>20.54579098</v>
      </c>
      <c r="AI10">
        <v>0</v>
      </c>
      <c r="AJ10">
        <v>0</v>
      </c>
      <c r="AK10">
        <v>22.574736449999996</v>
      </c>
      <c r="AL10">
        <v>17.337999999999997</v>
      </c>
      <c r="AM10">
        <v>0</v>
      </c>
      <c r="AN10">
        <v>0</v>
      </c>
      <c r="AO10">
        <v>9.0387360000000001</v>
      </c>
      <c r="AP10">
        <v>5.7386750399999995</v>
      </c>
      <c r="AQ10">
        <v>0</v>
      </c>
      <c r="AR10">
        <v>1.4546304000000001</v>
      </c>
      <c r="AS10">
        <v>2.3632473600000004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24.560265710674649</v>
      </c>
      <c r="BB10">
        <f t="shared" si="0"/>
        <v>760.11275635501147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224.7338313283756</v>
      </c>
      <c r="L11">
        <v>46.000167965324238</v>
      </c>
      <c r="M11">
        <v>31.186125384946187</v>
      </c>
      <c r="N11">
        <v>51.883446753473741</v>
      </c>
      <c r="O11">
        <v>73.28378232759475</v>
      </c>
      <c r="P11">
        <v>27.531743637105944</v>
      </c>
      <c r="Q11">
        <v>0</v>
      </c>
      <c r="R11">
        <v>18.612573454783988</v>
      </c>
      <c r="S11">
        <v>11.582533564064107</v>
      </c>
      <c r="T11">
        <v>0</v>
      </c>
      <c r="U11">
        <v>51.760090919954763</v>
      </c>
      <c r="V11">
        <v>9.1024695167286236</v>
      </c>
      <c r="W11">
        <v>20.377826182950916</v>
      </c>
      <c r="X11">
        <v>64.787128236529028</v>
      </c>
      <c r="Y11">
        <v>0</v>
      </c>
      <c r="Z11">
        <v>2.8784289599999999</v>
      </c>
      <c r="AA11">
        <v>0</v>
      </c>
      <c r="AB11">
        <v>5.7369297999999995</v>
      </c>
      <c r="AC11">
        <v>4.2505959439999996</v>
      </c>
      <c r="AD11">
        <v>12.011268149999998</v>
      </c>
      <c r="AE11">
        <v>6.7061212400000016</v>
      </c>
      <c r="AF11">
        <v>6.1510581000000002</v>
      </c>
      <c r="AG11">
        <v>27.986416919999996</v>
      </c>
      <c r="AH11">
        <v>18.882164179999997</v>
      </c>
      <c r="AI11">
        <v>0</v>
      </c>
      <c r="AJ11">
        <v>0</v>
      </c>
      <c r="AK11">
        <v>22.574736449999996</v>
      </c>
      <c r="AL11">
        <v>17.337999999999997</v>
      </c>
      <c r="AM11">
        <v>0</v>
      </c>
      <c r="AN11">
        <v>0</v>
      </c>
      <c r="AO11">
        <v>9.0387360000000001</v>
      </c>
      <c r="AP11">
        <v>5.7386750399999995</v>
      </c>
      <c r="AQ11">
        <v>0</v>
      </c>
      <c r="AR11">
        <v>1.4546304000000001</v>
      </c>
      <c r="AS11">
        <v>2.3632473600000004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24.224720136421645</v>
      </c>
      <c r="BB11">
        <f t="shared" si="0"/>
        <v>749.72800767941021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224.7338313283756</v>
      </c>
      <c r="L12">
        <v>46.000167965324238</v>
      </c>
      <c r="M12">
        <v>31.186125384946187</v>
      </c>
      <c r="N12">
        <v>51.883446753473741</v>
      </c>
      <c r="O12">
        <v>73.28378232759475</v>
      </c>
      <c r="P12">
        <v>27.531743637105944</v>
      </c>
      <c r="Q12">
        <v>0</v>
      </c>
      <c r="R12">
        <v>18.612573454783988</v>
      </c>
      <c r="S12">
        <v>11.582533564064107</v>
      </c>
      <c r="T12">
        <v>0</v>
      </c>
      <c r="U12">
        <v>51.760090919954763</v>
      </c>
      <c r="V12">
        <v>9.1024695167286236</v>
      </c>
      <c r="W12">
        <v>20.377826182950916</v>
      </c>
      <c r="X12">
        <v>64.787128236529028</v>
      </c>
      <c r="Y12">
        <v>0</v>
      </c>
      <c r="Z12">
        <v>2.8784289599999999</v>
      </c>
      <c r="AA12">
        <v>0</v>
      </c>
      <c r="AB12">
        <v>5.7369297999999995</v>
      </c>
      <c r="AC12">
        <v>4.2505959439999996</v>
      </c>
      <c r="AD12">
        <v>12.011268149999998</v>
      </c>
      <c r="AE12">
        <v>6.7624752000000008</v>
      </c>
      <c r="AF12">
        <v>6.1510581000000002</v>
      </c>
      <c r="AG12">
        <v>27.986416919999996</v>
      </c>
      <c r="AH12">
        <v>16.636267999999998</v>
      </c>
      <c r="AI12">
        <v>0</v>
      </c>
      <c r="AJ12">
        <v>0</v>
      </c>
      <c r="AK12">
        <v>22.574736449999996</v>
      </c>
      <c r="AL12">
        <v>17.337999999999997</v>
      </c>
      <c r="AM12">
        <v>0</v>
      </c>
      <c r="AN12">
        <v>0</v>
      </c>
      <c r="AO12">
        <v>9.0387360000000001</v>
      </c>
      <c r="AP12">
        <v>5.7386750399999995</v>
      </c>
      <c r="AQ12">
        <v>0</v>
      </c>
      <c r="AR12">
        <v>1.4546304000000001</v>
      </c>
      <c r="AS12">
        <v>2.3632473600000004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24.156187744221647</v>
      </c>
      <c r="BB12">
        <f t="shared" si="0"/>
        <v>747.60699785161023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224.7338313283756</v>
      </c>
      <c r="L13">
        <v>45.628554883352969</v>
      </c>
      <c r="M13">
        <v>30.401568771488424</v>
      </c>
      <c r="N13">
        <v>50.789207725246875</v>
      </c>
      <c r="O13">
        <v>71.65513313999999</v>
      </c>
      <c r="P13">
        <v>27.531743637105944</v>
      </c>
      <c r="Q13">
        <v>0</v>
      </c>
      <c r="R13">
        <v>18.612573454783988</v>
      </c>
      <c r="S13">
        <v>11.582533564064107</v>
      </c>
      <c r="T13">
        <v>0</v>
      </c>
      <c r="U13">
        <v>51.760090919954763</v>
      </c>
      <c r="V13">
        <v>9.1024695167286236</v>
      </c>
      <c r="W13">
        <v>20.377826251642809</v>
      </c>
      <c r="X13">
        <v>64.787859921619955</v>
      </c>
      <c r="Y13">
        <v>0</v>
      </c>
      <c r="Z13">
        <v>2.8784289599999999</v>
      </c>
      <c r="AA13">
        <v>0</v>
      </c>
      <c r="AB13">
        <v>5.7369297999999995</v>
      </c>
      <c r="AC13">
        <v>4.2505959439999996</v>
      </c>
      <c r="AD13">
        <v>12.011268149999998</v>
      </c>
      <c r="AE13">
        <v>6.7624752000000008</v>
      </c>
      <c r="AF13">
        <v>6.1510581000000002</v>
      </c>
      <c r="AG13">
        <v>27.986416919999996</v>
      </c>
      <c r="AH13">
        <v>16.636267999999998</v>
      </c>
      <c r="AI13">
        <v>0</v>
      </c>
      <c r="AJ13">
        <v>0</v>
      </c>
      <c r="AK13">
        <v>22.574736449999996</v>
      </c>
      <c r="AL13">
        <v>17.337999999999997</v>
      </c>
      <c r="AM13">
        <v>0</v>
      </c>
      <c r="AN13">
        <v>0</v>
      </c>
      <c r="AO13">
        <v>9.0387360000000001</v>
      </c>
      <c r="AP13">
        <v>5.7386750399999995</v>
      </c>
      <c r="AQ13">
        <v>0</v>
      </c>
      <c r="AR13">
        <v>1.4546304000000001</v>
      </c>
      <c r="AS13">
        <v>2.3632473600000004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24.034796145882652</v>
      </c>
      <c r="BB13">
        <f t="shared" si="0"/>
        <v>743.85006329248131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224.7338313283756</v>
      </c>
      <c r="L14">
        <v>45.628554883352969</v>
      </c>
      <c r="M14">
        <v>30.401568771488424</v>
      </c>
      <c r="N14">
        <v>50.789207725246875</v>
      </c>
      <c r="O14">
        <v>71.65513313999999</v>
      </c>
      <c r="P14">
        <v>27.531743637105944</v>
      </c>
      <c r="Q14">
        <v>0</v>
      </c>
      <c r="R14">
        <v>18.612573454783988</v>
      </c>
      <c r="S14">
        <v>11.582533564064107</v>
      </c>
      <c r="T14">
        <v>0</v>
      </c>
      <c r="U14">
        <v>51.760090919954763</v>
      </c>
      <c r="V14">
        <v>9.1024695167286236</v>
      </c>
      <c r="W14">
        <v>20.377826251642809</v>
      </c>
      <c r="X14">
        <v>64.787859921619955</v>
      </c>
      <c r="Y14">
        <v>0</v>
      </c>
      <c r="Z14">
        <v>2.8784289599999999</v>
      </c>
      <c r="AA14">
        <v>0</v>
      </c>
      <c r="AB14">
        <v>5.7369297999999995</v>
      </c>
      <c r="AC14">
        <v>4.2505959439999996</v>
      </c>
      <c r="AD14">
        <v>12.011268149999998</v>
      </c>
      <c r="AE14">
        <v>6.7624752000000008</v>
      </c>
      <c r="AF14">
        <v>6.1510581000000002</v>
      </c>
      <c r="AG14">
        <v>27.986416919999996</v>
      </c>
      <c r="AH14">
        <v>16.636267999999998</v>
      </c>
      <c r="AI14">
        <v>0</v>
      </c>
      <c r="AJ14">
        <v>0</v>
      </c>
      <c r="AK14">
        <v>22.574736449999996</v>
      </c>
      <c r="AL14">
        <v>17.337999999999997</v>
      </c>
      <c r="AM14">
        <v>0</v>
      </c>
      <c r="AN14">
        <v>0</v>
      </c>
      <c r="AO14">
        <v>9.0387360000000001</v>
      </c>
      <c r="AP14">
        <v>5.7386750399999995</v>
      </c>
      <c r="AQ14">
        <v>0</v>
      </c>
      <c r="AR14">
        <v>1.4546304000000001</v>
      </c>
      <c r="AS14">
        <v>2.3632473600000004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24.034796145882652</v>
      </c>
      <c r="BB14">
        <f t="shared" si="0"/>
        <v>743.85006329248131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224.7338313283756</v>
      </c>
      <c r="L15">
        <v>45.628554883352969</v>
      </c>
      <c r="M15">
        <v>30.401568771488424</v>
      </c>
      <c r="N15">
        <v>50.789207725246875</v>
      </c>
      <c r="O15">
        <v>71.65513313999999</v>
      </c>
      <c r="P15">
        <v>27.531743637105944</v>
      </c>
      <c r="Q15">
        <v>0</v>
      </c>
      <c r="R15">
        <v>18.612573454783988</v>
      </c>
      <c r="S15">
        <v>11.582533564064107</v>
      </c>
      <c r="T15">
        <v>0</v>
      </c>
      <c r="U15">
        <v>51.760090919954763</v>
      </c>
      <c r="V15">
        <v>9.1024695167286236</v>
      </c>
      <c r="W15">
        <v>20.377826251642809</v>
      </c>
      <c r="X15">
        <v>64.787859921619955</v>
      </c>
      <c r="Y15">
        <v>0</v>
      </c>
      <c r="Z15">
        <v>2.8784289599999999</v>
      </c>
      <c r="AA15">
        <v>0</v>
      </c>
      <c r="AB15">
        <v>5.7369297999999995</v>
      </c>
      <c r="AC15">
        <v>4.2505959439999996</v>
      </c>
      <c r="AD15">
        <v>12.011268149999998</v>
      </c>
      <c r="AE15">
        <v>6.7624752000000008</v>
      </c>
      <c r="AF15">
        <v>6.1510581000000002</v>
      </c>
      <c r="AG15">
        <v>27.986416919999996</v>
      </c>
      <c r="AH15">
        <v>16.636267999999998</v>
      </c>
      <c r="AI15">
        <v>0</v>
      </c>
      <c r="AJ15">
        <v>0</v>
      </c>
      <c r="AK15">
        <v>22.574736449999996</v>
      </c>
      <c r="AL15">
        <v>8.6689999999999987</v>
      </c>
      <c r="AM15">
        <v>0</v>
      </c>
      <c r="AN15">
        <v>0</v>
      </c>
      <c r="AO15">
        <v>9.0387360000000001</v>
      </c>
      <c r="AP15">
        <v>5.0635367999999996</v>
      </c>
      <c r="AQ15">
        <v>0</v>
      </c>
      <c r="AR15">
        <v>1.4546304000000001</v>
      </c>
      <c r="AS15">
        <v>2.3632473600000004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23.742324777082654</v>
      </c>
      <c r="BB15">
        <f t="shared" si="0"/>
        <v>734.79839642128127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224.7338313283756</v>
      </c>
      <c r="L16">
        <v>45.628554883352969</v>
      </c>
      <c r="M16">
        <v>30.401568771488424</v>
      </c>
      <c r="N16">
        <v>50.789207725246875</v>
      </c>
      <c r="O16">
        <v>71.65513313999999</v>
      </c>
      <c r="P16">
        <v>27.531743637105944</v>
      </c>
      <c r="Q16">
        <v>0</v>
      </c>
      <c r="R16">
        <v>18.612573454783988</v>
      </c>
      <c r="S16">
        <v>11.582533564064107</v>
      </c>
      <c r="T16">
        <v>0</v>
      </c>
      <c r="U16">
        <v>51.760090919954763</v>
      </c>
      <c r="V16">
        <v>9.1024695167286236</v>
      </c>
      <c r="W16">
        <v>20.377826251642809</v>
      </c>
      <c r="X16">
        <v>64.787859921619955</v>
      </c>
      <c r="Y16">
        <v>0</v>
      </c>
      <c r="Z16">
        <v>2.8784289599999999</v>
      </c>
      <c r="AA16">
        <v>0</v>
      </c>
      <c r="AB16">
        <v>5.7369297999999995</v>
      </c>
      <c r="AC16">
        <v>4.2505959439999996</v>
      </c>
      <c r="AD16">
        <v>12.011268149999998</v>
      </c>
      <c r="AE16">
        <v>6.7624752000000008</v>
      </c>
      <c r="AF16">
        <v>6.1510581000000002</v>
      </c>
      <c r="AG16">
        <v>27.986416919999996</v>
      </c>
      <c r="AH16">
        <v>16.636267999999998</v>
      </c>
      <c r="AI16">
        <v>0</v>
      </c>
      <c r="AJ16">
        <v>0</v>
      </c>
      <c r="AK16">
        <v>22.574736449999996</v>
      </c>
      <c r="AL16">
        <v>8.6689999999999987</v>
      </c>
      <c r="AM16">
        <v>0</v>
      </c>
      <c r="AN16">
        <v>0</v>
      </c>
      <c r="AO16">
        <v>9.0387360000000001</v>
      </c>
      <c r="AP16">
        <v>5.0635367999999996</v>
      </c>
      <c r="AQ16">
        <v>0</v>
      </c>
      <c r="AR16">
        <v>1.9395072000000004</v>
      </c>
      <c r="AS16">
        <v>2.3632473600000004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23.757501333082654</v>
      </c>
      <c r="BB16">
        <f t="shared" si="0"/>
        <v>735.26809666528118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224.7338313283756</v>
      </c>
      <c r="L17">
        <v>45.628554883352969</v>
      </c>
      <c r="M17">
        <v>30.401568771488424</v>
      </c>
      <c r="N17">
        <v>50.789207725246875</v>
      </c>
      <c r="O17">
        <v>71.65513313999999</v>
      </c>
      <c r="P17">
        <v>27.531743637105944</v>
      </c>
      <c r="Q17">
        <v>0</v>
      </c>
      <c r="R17">
        <v>18.612573454783988</v>
      </c>
      <c r="S17">
        <v>11.582533564064107</v>
      </c>
      <c r="T17">
        <v>0</v>
      </c>
      <c r="U17">
        <v>51.760090919954763</v>
      </c>
      <c r="V17">
        <v>9.1024695167286236</v>
      </c>
      <c r="W17">
        <v>20.377826251642809</v>
      </c>
      <c r="X17">
        <v>64.787859921619955</v>
      </c>
      <c r="Y17">
        <v>0</v>
      </c>
      <c r="Z17">
        <v>2.8784289599999999</v>
      </c>
      <c r="AA17">
        <v>0</v>
      </c>
      <c r="AB17">
        <v>5.7369297999999995</v>
      </c>
      <c r="AC17">
        <v>4.2505959439999996</v>
      </c>
      <c r="AD17">
        <v>12.011268149999998</v>
      </c>
      <c r="AE17">
        <v>6.7624752000000008</v>
      </c>
      <c r="AF17">
        <v>6.1510581000000002</v>
      </c>
      <c r="AG17">
        <v>27.986416919999996</v>
      </c>
      <c r="AH17">
        <v>16.636267999999998</v>
      </c>
      <c r="AI17">
        <v>0</v>
      </c>
      <c r="AJ17">
        <v>0</v>
      </c>
      <c r="AK17">
        <v>22.574736449999996</v>
      </c>
      <c r="AL17">
        <v>8.6689999999999987</v>
      </c>
      <c r="AM17">
        <v>0</v>
      </c>
      <c r="AN17">
        <v>0</v>
      </c>
      <c r="AO17">
        <v>9.0387360000000001</v>
      </c>
      <c r="AP17">
        <v>5.0635367999999996</v>
      </c>
      <c r="AQ17">
        <v>0</v>
      </c>
      <c r="AR17">
        <v>2.4243839999999999</v>
      </c>
      <c r="AS17">
        <v>2.6586532799999998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23.781923927482651</v>
      </c>
      <c r="BB17">
        <f t="shared" si="0"/>
        <v>736.02395679088124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224.7338313283756</v>
      </c>
      <c r="L18">
        <v>45.628554883352969</v>
      </c>
      <c r="M18">
        <v>30.401568771488424</v>
      </c>
      <c r="N18">
        <v>50.789207725246875</v>
      </c>
      <c r="O18">
        <v>71.65513313999999</v>
      </c>
      <c r="P18">
        <v>27.531743637105944</v>
      </c>
      <c r="Q18">
        <v>0</v>
      </c>
      <c r="R18">
        <v>18.612573454783988</v>
      </c>
      <c r="S18">
        <v>11.582533564064107</v>
      </c>
      <c r="T18">
        <v>0</v>
      </c>
      <c r="U18">
        <v>51.760090919954763</v>
      </c>
      <c r="V18">
        <v>9.1024695167286236</v>
      </c>
      <c r="W18">
        <v>20.377826251642809</v>
      </c>
      <c r="X18">
        <v>64.787859921619955</v>
      </c>
      <c r="Y18">
        <v>0</v>
      </c>
      <c r="Z18">
        <v>2.8784289599999999</v>
      </c>
      <c r="AA18">
        <v>0</v>
      </c>
      <c r="AB18">
        <v>5.7369297999999995</v>
      </c>
      <c r="AC18">
        <v>4.2505959439999996</v>
      </c>
      <c r="AD18">
        <v>12.011268149999998</v>
      </c>
      <c r="AE18">
        <v>6.7624752000000008</v>
      </c>
      <c r="AF18">
        <v>6.1510581000000002</v>
      </c>
      <c r="AG18">
        <v>27.986416919999996</v>
      </c>
      <c r="AH18">
        <v>16.636267999999998</v>
      </c>
      <c r="AI18">
        <v>0</v>
      </c>
      <c r="AJ18">
        <v>0</v>
      </c>
      <c r="AK18">
        <v>22.574736449999996</v>
      </c>
      <c r="AL18">
        <v>8.6689999999999987</v>
      </c>
      <c r="AM18">
        <v>0</v>
      </c>
      <c r="AN18">
        <v>0</v>
      </c>
      <c r="AO18">
        <v>9.0387360000000001</v>
      </c>
      <c r="AP18">
        <v>5.0635367999999996</v>
      </c>
      <c r="AQ18">
        <v>0</v>
      </c>
      <c r="AR18">
        <v>2.4243839999999999</v>
      </c>
      <c r="AS18">
        <v>2.6586532799999998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23.781923927482651</v>
      </c>
      <c r="BB18">
        <f t="shared" si="0"/>
        <v>736.02395679088124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224.7338313283756</v>
      </c>
      <c r="L19">
        <v>45.628554883352969</v>
      </c>
      <c r="M19">
        <v>30.401568771488424</v>
      </c>
      <c r="N19">
        <v>50.789207725246875</v>
      </c>
      <c r="O19">
        <v>71.65513313999999</v>
      </c>
      <c r="P19">
        <v>27.531743637105944</v>
      </c>
      <c r="Q19">
        <v>0</v>
      </c>
      <c r="R19">
        <v>18.612573454783988</v>
      </c>
      <c r="S19">
        <v>11.582533564064107</v>
      </c>
      <c r="T19">
        <v>0</v>
      </c>
      <c r="U19">
        <v>51.760090919954763</v>
      </c>
      <c r="V19">
        <v>9.1024695167286236</v>
      </c>
      <c r="W19">
        <v>20.377826251642809</v>
      </c>
      <c r="X19">
        <v>64.787824427319748</v>
      </c>
      <c r="Y19">
        <v>0</v>
      </c>
      <c r="Z19">
        <v>2.8784289599999999</v>
      </c>
      <c r="AA19">
        <v>0</v>
      </c>
      <c r="AB19">
        <v>5.7369297999999995</v>
      </c>
      <c r="AC19">
        <v>8.5011918879999993</v>
      </c>
      <c r="AD19">
        <v>12.011268149999998</v>
      </c>
      <c r="AE19">
        <v>6.7624752000000008</v>
      </c>
      <c r="AF19">
        <v>6.1510581000000002</v>
      </c>
      <c r="AG19">
        <v>27.986416919999996</v>
      </c>
      <c r="AH19">
        <v>16.636267999999998</v>
      </c>
      <c r="AI19">
        <v>0</v>
      </c>
      <c r="AJ19">
        <v>0</v>
      </c>
      <c r="AK19">
        <v>22.574736449999996</v>
      </c>
      <c r="AL19">
        <v>8.6689999999999987</v>
      </c>
      <c r="AM19">
        <v>0</v>
      </c>
      <c r="AN19">
        <v>0</v>
      </c>
      <c r="AO19">
        <v>9.0387360000000001</v>
      </c>
      <c r="AP19">
        <v>5.0635367999999996</v>
      </c>
      <c r="AQ19">
        <v>0</v>
      </c>
      <c r="AR19">
        <v>2.4243839999999999</v>
      </c>
      <c r="AS19">
        <v>2.6586532799999998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23.914966626237224</v>
      </c>
      <c r="BB19">
        <f t="shared" si="0"/>
        <v>740.14147454182648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224.7338313283756</v>
      </c>
      <c r="L20">
        <v>45.628554883352969</v>
      </c>
      <c r="M20">
        <v>30.401568771488424</v>
      </c>
      <c r="N20">
        <v>50.789207725246875</v>
      </c>
      <c r="O20">
        <v>71.65513313999999</v>
      </c>
      <c r="P20">
        <v>27.531743637105944</v>
      </c>
      <c r="Q20">
        <v>0</v>
      </c>
      <c r="R20">
        <v>18.612573454783988</v>
      </c>
      <c r="S20">
        <v>11.582533564064107</v>
      </c>
      <c r="T20">
        <v>0</v>
      </c>
      <c r="U20">
        <v>51.760090919954763</v>
      </c>
      <c r="V20">
        <v>9.1024695167286236</v>
      </c>
      <c r="W20">
        <v>20.377826251642809</v>
      </c>
      <c r="X20">
        <v>64.787824427319748</v>
      </c>
      <c r="Y20">
        <v>0</v>
      </c>
      <c r="Z20">
        <v>2.8784289599999999</v>
      </c>
      <c r="AA20">
        <v>0</v>
      </c>
      <c r="AB20">
        <v>11.532399699999999</v>
      </c>
      <c r="AC20">
        <v>8.5011918879999993</v>
      </c>
      <c r="AD20">
        <v>12.011268149999998</v>
      </c>
      <c r="AE20">
        <v>6.7624752000000008</v>
      </c>
      <c r="AF20">
        <v>6.1510581000000002</v>
      </c>
      <c r="AG20">
        <v>27.986416919999996</v>
      </c>
      <c r="AH20">
        <v>16.636267999999998</v>
      </c>
      <c r="AI20">
        <v>0</v>
      </c>
      <c r="AJ20">
        <v>0</v>
      </c>
      <c r="AK20">
        <v>22.574736449999996</v>
      </c>
      <c r="AL20">
        <v>8.6689999999999987</v>
      </c>
      <c r="AM20">
        <v>0</v>
      </c>
      <c r="AN20">
        <v>0</v>
      </c>
      <c r="AO20">
        <v>9.0387360000000001</v>
      </c>
      <c r="AP20">
        <v>5.0635367999999996</v>
      </c>
      <c r="AQ20">
        <v>0</v>
      </c>
      <c r="AR20">
        <v>2.4243839999999999</v>
      </c>
      <c r="AS20">
        <v>2.6586532799999998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24.096364876837228</v>
      </c>
      <c r="BB20">
        <f t="shared" si="0"/>
        <v>745.75554619122647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224.7338313283756</v>
      </c>
      <c r="L21">
        <v>45.628554883352969</v>
      </c>
      <c r="M21">
        <v>30.401568771488424</v>
      </c>
      <c r="N21">
        <v>50.789207725246875</v>
      </c>
      <c r="O21">
        <v>71.65513313999999</v>
      </c>
      <c r="P21">
        <v>27.531743637105944</v>
      </c>
      <c r="Q21">
        <v>0</v>
      </c>
      <c r="R21">
        <v>18.612573454783988</v>
      </c>
      <c r="S21">
        <v>11.582533564064107</v>
      </c>
      <c r="T21">
        <v>0</v>
      </c>
      <c r="U21">
        <v>51.760090919954763</v>
      </c>
      <c r="V21">
        <v>9.1049863176229469</v>
      </c>
      <c r="W21">
        <v>20.377826253136057</v>
      </c>
      <c r="X21">
        <v>64.78785999106718</v>
      </c>
      <c r="Y21">
        <v>0</v>
      </c>
      <c r="Z21">
        <v>2.8784289599999999</v>
      </c>
      <c r="AA21">
        <v>0</v>
      </c>
      <c r="AB21">
        <v>11.532399699999999</v>
      </c>
      <c r="AC21">
        <v>8.5011918879999993</v>
      </c>
      <c r="AD21">
        <v>12.011268149999998</v>
      </c>
      <c r="AE21">
        <v>6.7624752000000008</v>
      </c>
      <c r="AF21">
        <v>6.1510581000000002</v>
      </c>
      <c r="AG21">
        <v>27.986416919999996</v>
      </c>
      <c r="AH21">
        <v>16.636267999999998</v>
      </c>
      <c r="AI21">
        <v>0</v>
      </c>
      <c r="AJ21">
        <v>0</v>
      </c>
      <c r="AK21">
        <v>22.574736449999996</v>
      </c>
      <c r="AL21">
        <v>8.6689999999999987</v>
      </c>
      <c r="AM21">
        <v>0</v>
      </c>
      <c r="AN21">
        <v>0</v>
      </c>
      <c r="AO21">
        <v>9.0387360000000001</v>
      </c>
      <c r="AP21">
        <v>5.0635367999999996</v>
      </c>
      <c r="AQ21">
        <v>0</v>
      </c>
      <c r="AR21">
        <v>2.4243839999999999</v>
      </c>
      <c r="AS21">
        <v>2.6586532799999998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24.096444996678414</v>
      </c>
      <c r="BB21">
        <f t="shared" si="0"/>
        <v>745.75801843752038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224.7338313283756</v>
      </c>
      <c r="L22">
        <v>45.628554883352969</v>
      </c>
      <c r="M22">
        <v>30.401568771488424</v>
      </c>
      <c r="N22">
        <v>50.789207725246875</v>
      </c>
      <c r="O22">
        <v>71.65513313999999</v>
      </c>
      <c r="P22">
        <v>27.531743637105944</v>
      </c>
      <c r="Q22">
        <v>0</v>
      </c>
      <c r="R22">
        <v>18.612573454783988</v>
      </c>
      <c r="S22">
        <v>11.582533564064107</v>
      </c>
      <c r="T22">
        <v>0</v>
      </c>
      <c r="U22">
        <v>51.760090919954763</v>
      </c>
      <c r="V22">
        <v>9.1049863176229469</v>
      </c>
      <c r="W22">
        <v>20.377826253136057</v>
      </c>
      <c r="X22">
        <v>64.78785999106718</v>
      </c>
      <c r="Y22">
        <v>0</v>
      </c>
      <c r="Z22">
        <v>2.8784289599999999</v>
      </c>
      <c r="AA22">
        <v>0</v>
      </c>
      <c r="AB22">
        <v>11.532399699999999</v>
      </c>
      <c r="AC22">
        <v>8.5011918879999993</v>
      </c>
      <c r="AD22">
        <v>12.011268149999998</v>
      </c>
      <c r="AE22">
        <v>13.01776476</v>
      </c>
      <c r="AF22">
        <v>6.1510581000000002</v>
      </c>
      <c r="AG22">
        <v>27.986416919999996</v>
      </c>
      <c r="AH22">
        <v>16.636267999999998</v>
      </c>
      <c r="AI22">
        <v>0</v>
      </c>
      <c r="AJ22">
        <v>0</v>
      </c>
      <c r="AK22">
        <v>22.574736449999996</v>
      </c>
      <c r="AL22">
        <v>8.6689999999999987</v>
      </c>
      <c r="AM22">
        <v>0</v>
      </c>
      <c r="AN22">
        <v>0</v>
      </c>
      <c r="AO22">
        <v>9.0387360000000001</v>
      </c>
      <c r="AP22">
        <v>5.0635367999999996</v>
      </c>
      <c r="AQ22">
        <v>0</v>
      </c>
      <c r="AR22">
        <v>2.4243839999999999</v>
      </c>
      <c r="AS22">
        <v>2.6586532799999998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24.292235306678414</v>
      </c>
      <c r="BB22">
        <f t="shared" si="0"/>
        <v>751.81751768752031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224.7338313283756</v>
      </c>
      <c r="L23">
        <v>45.628554883352969</v>
      </c>
      <c r="M23">
        <v>30.401568771488424</v>
      </c>
      <c r="N23">
        <v>50.789207725246875</v>
      </c>
      <c r="O23">
        <v>71.65513313999999</v>
      </c>
      <c r="P23">
        <v>27.531743637105944</v>
      </c>
      <c r="Q23">
        <v>0</v>
      </c>
      <c r="R23">
        <v>18.612573454783988</v>
      </c>
      <c r="S23">
        <v>11.582533564064107</v>
      </c>
      <c r="T23">
        <v>0</v>
      </c>
      <c r="U23">
        <v>51.760090919954763</v>
      </c>
      <c r="V23">
        <v>9.1049863176229469</v>
      </c>
      <c r="W23">
        <v>20.377826250066263</v>
      </c>
      <c r="X23">
        <v>64.787859993052166</v>
      </c>
      <c r="Y23">
        <v>0</v>
      </c>
      <c r="Z23">
        <v>2.8784289599999999</v>
      </c>
      <c r="AA23">
        <v>0</v>
      </c>
      <c r="AB23">
        <v>11.532399699999999</v>
      </c>
      <c r="AC23">
        <v>8.5011918879999993</v>
      </c>
      <c r="AD23">
        <v>16.052160487999998</v>
      </c>
      <c r="AE23">
        <v>13.01776476</v>
      </c>
      <c r="AF23">
        <v>6.1510581000000002</v>
      </c>
      <c r="AG23">
        <v>27.986416919999996</v>
      </c>
      <c r="AH23">
        <v>16.636267999999998</v>
      </c>
      <c r="AI23">
        <v>1.3977932499999999</v>
      </c>
      <c r="AJ23">
        <v>0</v>
      </c>
      <c r="AK23">
        <v>22.574736449999996</v>
      </c>
      <c r="AL23">
        <v>8.6689999999999987</v>
      </c>
      <c r="AM23">
        <v>0</v>
      </c>
      <c r="AN23">
        <v>0</v>
      </c>
      <c r="AO23">
        <v>9.0387360000000001</v>
      </c>
      <c r="AP23">
        <v>5.0635367999999996</v>
      </c>
      <c r="AQ23">
        <v>0</v>
      </c>
      <c r="AR23">
        <v>1.9395072000000004</v>
      </c>
      <c r="AS23">
        <v>2.6586532799999998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24.447289804593606</v>
      </c>
      <c r="BB23">
        <f t="shared" si="0"/>
        <v>756.61627197652024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294.82299069979092</v>
      </c>
      <c r="L24">
        <v>45.628554883352969</v>
      </c>
      <c r="M24">
        <v>30.401568771488424</v>
      </c>
      <c r="N24">
        <v>50.789207725246875</v>
      </c>
      <c r="O24">
        <v>71.65513313999999</v>
      </c>
      <c r="P24">
        <v>27.531743637105944</v>
      </c>
      <c r="Q24">
        <v>0</v>
      </c>
      <c r="R24">
        <v>18.612573454783988</v>
      </c>
      <c r="S24">
        <v>11.582533564064107</v>
      </c>
      <c r="T24">
        <v>0</v>
      </c>
      <c r="U24">
        <v>51.760090919954763</v>
      </c>
      <c r="V24">
        <v>9.1049863176229469</v>
      </c>
      <c r="W24">
        <v>20.377825768687124</v>
      </c>
      <c r="X24">
        <v>64.787128236529028</v>
      </c>
      <c r="Y24">
        <v>0</v>
      </c>
      <c r="Z24">
        <v>2.8784289599999999</v>
      </c>
      <c r="AA24">
        <v>0</v>
      </c>
      <c r="AB24">
        <v>11.532399699999999</v>
      </c>
      <c r="AC24">
        <v>8.5011918879999993</v>
      </c>
      <c r="AD24">
        <v>16.052160487999998</v>
      </c>
      <c r="AE24">
        <v>13.01776476</v>
      </c>
      <c r="AF24">
        <v>6.1510581000000002</v>
      </c>
      <c r="AG24">
        <v>27.986416919999996</v>
      </c>
      <c r="AH24">
        <v>16.636267999999998</v>
      </c>
      <c r="AI24">
        <v>6.1502903</v>
      </c>
      <c r="AJ24">
        <v>0</v>
      </c>
      <c r="AK24">
        <v>22.574736449999996</v>
      </c>
      <c r="AL24">
        <v>8.6689999999999987</v>
      </c>
      <c r="AM24">
        <v>0</v>
      </c>
      <c r="AN24">
        <v>0</v>
      </c>
      <c r="AO24">
        <v>9.0387360000000001</v>
      </c>
      <c r="AP24">
        <v>5.0635367999999996</v>
      </c>
      <c r="AQ24">
        <v>0</v>
      </c>
      <c r="AR24">
        <v>1.9395072000000004</v>
      </c>
      <c r="AS24">
        <v>2.6586532799999998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26.789810192372389</v>
      </c>
      <c r="BB24">
        <f t="shared" si="0"/>
        <v>829.1146757722546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371.93424311973354</v>
      </c>
      <c r="L25">
        <v>45.628554883352969</v>
      </c>
      <c r="M25">
        <v>30.401568771488424</v>
      </c>
      <c r="N25">
        <v>50.789207725246875</v>
      </c>
      <c r="O25">
        <v>71.65513313999999</v>
      </c>
      <c r="P25">
        <v>27.531743637105944</v>
      </c>
      <c r="Q25">
        <v>0</v>
      </c>
      <c r="R25">
        <v>18.612573454783988</v>
      </c>
      <c r="S25">
        <v>11.582533564064107</v>
      </c>
      <c r="T25">
        <v>0</v>
      </c>
      <c r="U25">
        <v>51.760090919954763</v>
      </c>
      <c r="V25">
        <v>9.1049863176229469</v>
      </c>
      <c r="W25">
        <v>20.377825768687124</v>
      </c>
      <c r="X25">
        <v>64.787128236529028</v>
      </c>
      <c r="Y25">
        <v>0</v>
      </c>
      <c r="Z25">
        <v>2.8784289599999999</v>
      </c>
      <c r="AA25">
        <v>0</v>
      </c>
      <c r="AB25">
        <v>11.532399699999999</v>
      </c>
      <c r="AC25">
        <v>8.5011918879999993</v>
      </c>
      <c r="AD25">
        <v>16.052160487999998</v>
      </c>
      <c r="AE25">
        <v>13.01776476</v>
      </c>
      <c r="AF25">
        <v>6.1510581000000002</v>
      </c>
      <c r="AG25">
        <v>27.986416919999996</v>
      </c>
      <c r="AH25">
        <v>16.636267999999998</v>
      </c>
      <c r="AI25">
        <v>6.1502903</v>
      </c>
      <c r="AJ25">
        <v>0</v>
      </c>
      <c r="AK25">
        <v>22.574736449999996</v>
      </c>
      <c r="AL25">
        <v>8.6689999999999987</v>
      </c>
      <c r="AM25">
        <v>0</v>
      </c>
      <c r="AN25">
        <v>0</v>
      </c>
      <c r="AO25">
        <v>9.0387360000000001</v>
      </c>
      <c r="AP25">
        <v>5.0635367999999996</v>
      </c>
      <c r="AQ25">
        <v>0</v>
      </c>
      <c r="AR25">
        <v>1.9395072000000004</v>
      </c>
      <c r="AS25">
        <v>2.6586532799999998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29.203392628133546</v>
      </c>
      <c r="BB25">
        <f t="shared" si="0"/>
        <v>903.81234575643612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429.91414650333496</v>
      </c>
      <c r="L26">
        <v>45.628554883352969</v>
      </c>
      <c r="M26">
        <v>30.401568771488424</v>
      </c>
      <c r="N26">
        <v>50.789207725246875</v>
      </c>
      <c r="O26">
        <v>71.65513313999999</v>
      </c>
      <c r="P26">
        <v>27.531743637105944</v>
      </c>
      <c r="Q26">
        <v>0</v>
      </c>
      <c r="R26">
        <v>18.612573454783988</v>
      </c>
      <c r="S26">
        <v>11.582533564064107</v>
      </c>
      <c r="T26">
        <v>0</v>
      </c>
      <c r="U26">
        <v>51.760090919954763</v>
      </c>
      <c r="V26">
        <v>9.1049863176229469</v>
      </c>
      <c r="W26">
        <v>20.377825768687124</v>
      </c>
      <c r="X26">
        <v>64.787128236529028</v>
      </c>
      <c r="Y26">
        <v>0</v>
      </c>
      <c r="Z26">
        <v>2.8784289599999999</v>
      </c>
      <c r="AA26">
        <v>0</v>
      </c>
      <c r="AB26">
        <v>11.532399699999999</v>
      </c>
      <c r="AC26">
        <v>8.5011918879999993</v>
      </c>
      <c r="AD26">
        <v>16.052160487999998</v>
      </c>
      <c r="AE26">
        <v>13.524950400000002</v>
      </c>
      <c r="AF26">
        <v>6.1510581000000002</v>
      </c>
      <c r="AG26">
        <v>27.986416919999996</v>
      </c>
      <c r="AH26">
        <v>16.636267999999998</v>
      </c>
      <c r="AI26">
        <v>6.1502903</v>
      </c>
      <c r="AJ26">
        <v>0</v>
      </c>
      <c r="AK26">
        <v>22.574736449999996</v>
      </c>
      <c r="AL26">
        <v>8.6689999999999987</v>
      </c>
      <c r="AM26">
        <v>0</v>
      </c>
      <c r="AN26">
        <v>0</v>
      </c>
      <c r="AO26">
        <v>9.0387360000000001</v>
      </c>
      <c r="AP26">
        <v>5.0635367999999996</v>
      </c>
      <c r="AQ26">
        <v>0</v>
      </c>
      <c r="AR26">
        <v>1.9395072000000004</v>
      </c>
      <c r="AS26">
        <v>2.6586532799999998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31.03403861272476</v>
      </c>
      <c r="BB26">
        <f t="shared" si="0"/>
        <v>960.46878879544624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430.76304108857579</v>
      </c>
      <c r="L27">
        <v>45.628554883352969</v>
      </c>
      <c r="M27">
        <v>30.401568771488424</v>
      </c>
      <c r="N27">
        <v>50.789207725246875</v>
      </c>
      <c r="O27">
        <v>71.65513313999999</v>
      </c>
      <c r="P27">
        <v>27.531743637105944</v>
      </c>
      <c r="Q27">
        <v>0</v>
      </c>
      <c r="R27">
        <v>18.612573454783988</v>
      </c>
      <c r="S27">
        <v>11.582533564064107</v>
      </c>
      <c r="T27">
        <v>0</v>
      </c>
      <c r="U27">
        <v>51.760090919954763</v>
      </c>
      <c r="V27">
        <v>9.1049863176229469</v>
      </c>
      <c r="W27">
        <v>20.377825768687124</v>
      </c>
      <c r="X27">
        <v>64.787128236529028</v>
      </c>
      <c r="Y27">
        <v>0</v>
      </c>
      <c r="Z27">
        <v>2.8784289599999999</v>
      </c>
      <c r="AA27">
        <v>0</v>
      </c>
      <c r="AB27">
        <v>11.532399699999999</v>
      </c>
      <c r="AC27">
        <v>4.2505959439999996</v>
      </c>
      <c r="AD27">
        <v>16.052160487999998</v>
      </c>
      <c r="AE27">
        <v>13.524950400000002</v>
      </c>
      <c r="AF27">
        <v>6.1510581000000002</v>
      </c>
      <c r="AG27">
        <v>27.986416919999996</v>
      </c>
      <c r="AH27">
        <v>16.636267999999998</v>
      </c>
      <c r="AI27">
        <v>14.537049799999998</v>
      </c>
      <c r="AJ27">
        <v>0</v>
      </c>
      <c r="AK27">
        <v>22.574736449999996</v>
      </c>
      <c r="AL27">
        <v>8.6689999999999987</v>
      </c>
      <c r="AM27">
        <v>0</v>
      </c>
      <c r="AN27">
        <v>0</v>
      </c>
      <c r="AO27">
        <v>9.0387360000000001</v>
      </c>
      <c r="AP27">
        <v>5.0635367999999996</v>
      </c>
      <c r="AQ27">
        <v>0</v>
      </c>
      <c r="AR27">
        <v>1.9395072000000004</v>
      </c>
      <c r="AS27">
        <v>2.6586532799999998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31.190071037294299</v>
      </c>
      <c r="BB27">
        <f t="shared" si="0"/>
        <v>965.2978145121175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429.91414650333496</v>
      </c>
      <c r="L28">
        <v>45.628554883352969</v>
      </c>
      <c r="M28">
        <v>30.401568771488424</v>
      </c>
      <c r="N28">
        <v>50.789207725246875</v>
      </c>
      <c r="O28">
        <v>71.65513313999999</v>
      </c>
      <c r="P28">
        <v>27.531743637105944</v>
      </c>
      <c r="Q28">
        <v>0</v>
      </c>
      <c r="R28">
        <v>18.612573454783988</v>
      </c>
      <c r="S28">
        <v>11.582533564064107</v>
      </c>
      <c r="T28">
        <v>0</v>
      </c>
      <c r="U28">
        <v>51.760090919954763</v>
      </c>
      <c r="V28">
        <v>9.1049863176229469</v>
      </c>
      <c r="W28">
        <v>20.377825768687124</v>
      </c>
      <c r="X28">
        <v>64.787128236529028</v>
      </c>
      <c r="Y28">
        <v>0</v>
      </c>
      <c r="Z28">
        <v>2.8784289599999999</v>
      </c>
      <c r="AA28">
        <v>0</v>
      </c>
      <c r="AB28">
        <v>5.7369297999999995</v>
      </c>
      <c r="AC28">
        <v>4.2505959439999996</v>
      </c>
      <c r="AD28">
        <v>16.052160487999998</v>
      </c>
      <c r="AE28">
        <v>13.524950400000002</v>
      </c>
      <c r="AF28">
        <v>6.1510581000000002</v>
      </c>
      <c r="AG28">
        <v>27.986416919999996</v>
      </c>
      <c r="AH28">
        <v>16.636267999999998</v>
      </c>
      <c r="AI28">
        <v>14.537049799999998</v>
      </c>
      <c r="AJ28">
        <v>0</v>
      </c>
      <c r="AK28">
        <v>22.574736449999996</v>
      </c>
      <c r="AL28">
        <v>8.6689999999999987</v>
      </c>
      <c r="AM28">
        <v>0</v>
      </c>
      <c r="AN28">
        <v>0</v>
      </c>
      <c r="AO28">
        <v>9.0387360000000001</v>
      </c>
      <c r="AP28">
        <v>5.0635367999999996</v>
      </c>
      <c r="AQ28">
        <v>0</v>
      </c>
      <c r="AR28">
        <v>1.9395072000000004</v>
      </c>
      <c r="AS28">
        <v>2.6586532799999998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30.982101977624762</v>
      </c>
      <c r="BB28">
        <f t="shared" si="0"/>
        <v>958.86141908654611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429.91414650333496</v>
      </c>
      <c r="L29">
        <v>45.628554883352969</v>
      </c>
      <c r="M29">
        <v>30.401568771488424</v>
      </c>
      <c r="N29">
        <v>50.789207725246875</v>
      </c>
      <c r="O29">
        <v>71.65513313999999</v>
      </c>
      <c r="P29">
        <v>27.531743637105944</v>
      </c>
      <c r="Q29">
        <v>0</v>
      </c>
      <c r="R29">
        <v>18.612573454783988</v>
      </c>
      <c r="S29">
        <v>11.582533564064107</v>
      </c>
      <c r="T29">
        <v>0</v>
      </c>
      <c r="U29">
        <v>51.760090919954763</v>
      </c>
      <c r="V29">
        <v>9.1049863176229469</v>
      </c>
      <c r="W29">
        <v>20.377825768687124</v>
      </c>
      <c r="X29">
        <v>64.787128236529028</v>
      </c>
      <c r="Y29">
        <v>0</v>
      </c>
      <c r="Z29">
        <v>2.8784289599999999</v>
      </c>
      <c r="AA29">
        <v>0</v>
      </c>
      <c r="AB29">
        <v>5.7369297999999995</v>
      </c>
      <c r="AC29">
        <v>4.2505959439999996</v>
      </c>
      <c r="AD29">
        <v>16.052160487999998</v>
      </c>
      <c r="AE29">
        <v>13.524950400000002</v>
      </c>
      <c r="AF29">
        <v>6.1510581000000002</v>
      </c>
      <c r="AG29">
        <v>27.986416919999996</v>
      </c>
      <c r="AH29">
        <v>16.636267999999998</v>
      </c>
      <c r="AI29">
        <v>14.537049799999998</v>
      </c>
      <c r="AJ29">
        <v>0</v>
      </c>
      <c r="AK29">
        <v>22.574736449999996</v>
      </c>
      <c r="AL29">
        <v>8.6689999999999987</v>
      </c>
      <c r="AM29">
        <v>0</v>
      </c>
      <c r="AN29">
        <v>0</v>
      </c>
      <c r="AO29">
        <v>9.0387360000000001</v>
      </c>
      <c r="AP29">
        <v>5.0635367999999996</v>
      </c>
      <c r="AQ29">
        <v>0</v>
      </c>
      <c r="AR29">
        <v>2.9092608000000006</v>
      </c>
      <c r="AS29">
        <v>2.9540592000000001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31.02170156722476</v>
      </c>
      <c r="BB29">
        <f t="shared" si="0"/>
        <v>960.08697901694609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429.91414650333496</v>
      </c>
      <c r="L30">
        <v>45.628554883352969</v>
      </c>
      <c r="M30">
        <v>30.401568771488424</v>
      </c>
      <c r="N30">
        <v>50.789207725246875</v>
      </c>
      <c r="O30">
        <v>71.65513313999999</v>
      </c>
      <c r="P30">
        <v>27.531743637105944</v>
      </c>
      <c r="Q30">
        <v>0</v>
      </c>
      <c r="R30">
        <v>18.612573454783988</v>
      </c>
      <c r="S30">
        <v>11.582533564064107</v>
      </c>
      <c r="T30">
        <v>0</v>
      </c>
      <c r="U30">
        <v>51.760090919954763</v>
      </c>
      <c r="V30">
        <v>9.1049863176229469</v>
      </c>
      <c r="W30">
        <v>20.377825768687124</v>
      </c>
      <c r="X30">
        <v>64.787128236529028</v>
      </c>
      <c r="Y30">
        <v>0</v>
      </c>
      <c r="Z30">
        <v>2.8784289599999999</v>
      </c>
      <c r="AA30">
        <v>0</v>
      </c>
      <c r="AB30">
        <v>5.7369297999999995</v>
      </c>
      <c r="AC30">
        <v>4.2505959439999996</v>
      </c>
      <c r="AD30">
        <v>16.052160487999998</v>
      </c>
      <c r="AE30">
        <v>13.524950400000002</v>
      </c>
      <c r="AF30">
        <v>6.1510581000000002</v>
      </c>
      <c r="AG30">
        <v>27.986416919999996</v>
      </c>
      <c r="AH30">
        <v>16.636267999999998</v>
      </c>
      <c r="AI30">
        <v>14.537049799999998</v>
      </c>
      <c r="AJ30">
        <v>0</v>
      </c>
      <c r="AK30">
        <v>22.574736449999996</v>
      </c>
      <c r="AL30">
        <v>26.006999999999998</v>
      </c>
      <c r="AM30">
        <v>0</v>
      </c>
      <c r="AN30">
        <v>0</v>
      </c>
      <c r="AO30">
        <v>9.0387360000000001</v>
      </c>
      <c r="AP30">
        <v>5.0635367999999996</v>
      </c>
      <c r="AQ30">
        <v>0</v>
      </c>
      <c r="AR30">
        <v>2.9092608000000006</v>
      </c>
      <c r="AS30">
        <v>2.9540592000000001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31.564380967224764</v>
      </c>
      <c r="BB30">
        <f t="shared" si="0"/>
        <v>976.88229961694606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429.91414650333496</v>
      </c>
      <c r="L31">
        <v>45.628554883352969</v>
      </c>
      <c r="M31">
        <v>30.401568771488424</v>
      </c>
      <c r="N31">
        <v>50.789207725246875</v>
      </c>
      <c r="O31">
        <v>71.65513313999999</v>
      </c>
      <c r="P31">
        <v>27.531743637105944</v>
      </c>
      <c r="Q31">
        <v>0</v>
      </c>
      <c r="R31">
        <v>18.612573454783988</v>
      </c>
      <c r="S31">
        <v>11.582533564064107</v>
      </c>
      <c r="T31">
        <v>0</v>
      </c>
      <c r="U31">
        <v>51.760090919954763</v>
      </c>
      <c r="V31">
        <v>9.1049863176229469</v>
      </c>
      <c r="W31">
        <v>20.377825768687124</v>
      </c>
      <c r="X31">
        <v>64.787128236529028</v>
      </c>
      <c r="Y31">
        <v>0</v>
      </c>
      <c r="Z31">
        <v>2.8784289599999999</v>
      </c>
      <c r="AA31">
        <v>0</v>
      </c>
      <c r="AB31">
        <v>5.7369297999999995</v>
      </c>
      <c r="AC31">
        <v>0</v>
      </c>
      <c r="AD31">
        <v>12.011268149999998</v>
      </c>
      <c r="AE31">
        <v>13.524950400000002</v>
      </c>
      <c r="AF31">
        <v>6.1510581000000002</v>
      </c>
      <c r="AG31">
        <v>27.986416919999996</v>
      </c>
      <c r="AH31">
        <v>16.636267999999998</v>
      </c>
      <c r="AI31">
        <v>14.537049799999998</v>
      </c>
      <c r="AJ31">
        <v>0</v>
      </c>
      <c r="AK31">
        <v>22.574736449999996</v>
      </c>
      <c r="AL31">
        <v>52.013999999999996</v>
      </c>
      <c r="AM31">
        <v>0</v>
      </c>
      <c r="AN31">
        <v>0</v>
      </c>
      <c r="AO31">
        <v>9.0387360000000001</v>
      </c>
      <c r="AP31">
        <v>5.0635367999999996</v>
      </c>
      <c r="AQ31">
        <v>0</v>
      </c>
      <c r="AR31">
        <v>23.274086399999998</v>
      </c>
      <c r="AS31">
        <v>2.9540592000000001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32.756295610724763</v>
      </c>
      <c r="BB31">
        <f t="shared" si="0"/>
        <v>1013.7707222914463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429.91414650333496</v>
      </c>
      <c r="L32">
        <v>45.628554883352969</v>
      </c>
      <c r="M32">
        <v>30.401568771488424</v>
      </c>
      <c r="N32">
        <v>50.789207725246875</v>
      </c>
      <c r="O32">
        <v>71.65513313999999</v>
      </c>
      <c r="P32">
        <v>27.531743637105944</v>
      </c>
      <c r="Q32">
        <v>0</v>
      </c>
      <c r="R32">
        <v>18.612573454783988</v>
      </c>
      <c r="S32">
        <v>11.582533564064107</v>
      </c>
      <c r="T32">
        <v>0</v>
      </c>
      <c r="U32">
        <v>51.760090919954763</v>
      </c>
      <c r="V32">
        <v>9.1049863176229469</v>
      </c>
      <c r="W32">
        <v>20.377825768687124</v>
      </c>
      <c r="X32">
        <v>64.787128236529028</v>
      </c>
      <c r="Y32">
        <v>0</v>
      </c>
      <c r="Z32">
        <v>2.8784289599999999</v>
      </c>
      <c r="AA32">
        <v>0</v>
      </c>
      <c r="AB32">
        <v>5.7369297999999995</v>
      </c>
      <c r="AC32">
        <v>0</v>
      </c>
      <c r="AD32">
        <v>12.011268149999998</v>
      </c>
      <c r="AE32">
        <v>13.524950400000002</v>
      </c>
      <c r="AF32">
        <v>6.1510581000000002</v>
      </c>
      <c r="AG32">
        <v>27.986416919999996</v>
      </c>
      <c r="AH32">
        <v>16.636267999999998</v>
      </c>
      <c r="AI32">
        <v>14.537049799999998</v>
      </c>
      <c r="AJ32">
        <v>0</v>
      </c>
      <c r="AK32">
        <v>22.574736449999996</v>
      </c>
      <c r="AL32">
        <v>52.013999999999996</v>
      </c>
      <c r="AM32">
        <v>2.3182980480000004</v>
      </c>
      <c r="AN32">
        <v>0</v>
      </c>
      <c r="AO32">
        <v>9.0387360000000001</v>
      </c>
      <c r="AP32">
        <v>5.0635367999999996</v>
      </c>
      <c r="AQ32">
        <v>0</v>
      </c>
      <c r="AR32">
        <v>23.274086399999998</v>
      </c>
      <c r="AS32">
        <v>2.9540592000000001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32.828858308724769</v>
      </c>
      <c r="BB32">
        <f t="shared" si="0"/>
        <v>1016.0164576414462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429.91414650333496</v>
      </c>
      <c r="L33">
        <v>45.628554883352969</v>
      </c>
      <c r="M33">
        <v>30.401568771488424</v>
      </c>
      <c r="N33">
        <v>50.789207725246875</v>
      </c>
      <c r="O33">
        <v>71.65513313999999</v>
      </c>
      <c r="P33">
        <v>27.531743637105944</v>
      </c>
      <c r="Q33">
        <v>0</v>
      </c>
      <c r="R33">
        <v>18.612573454783988</v>
      </c>
      <c r="S33">
        <v>11.582533564064107</v>
      </c>
      <c r="T33">
        <v>0</v>
      </c>
      <c r="U33">
        <v>51.760090919954763</v>
      </c>
      <c r="V33">
        <v>9.1049863176229469</v>
      </c>
      <c r="W33">
        <v>20.377825768687124</v>
      </c>
      <c r="X33">
        <v>64.787128236529028</v>
      </c>
      <c r="Y33">
        <v>0</v>
      </c>
      <c r="Z33">
        <v>2.8784289599999999</v>
      </c>
      <c r="AA33">
        <v>0</v>
      </c>
      <c r="AB33">
        <v>0</v>
      </c>
      <c r="AC33">
        <v>0</v>
      </c>
      <c r="AD33">
        <v>12.011268149999998</v>
      </c>
      <c r="AE33">
        <v>13.524950400000002</v>
      </c>
      <c r="AF33">
        <v>6.1510581000000002</v>
      </c>
      <c r="AG33">
        <v>27.986416919999996</v>
      </c>
      <c r="AH33">
        <v>10.27289549</v>
      </c>
      <c r="AI33">
        <v>6.1502903</v>
      </c>
      <c r="AJ33">
        <v>0</v>
      </c>
      <c r="AK33">
        <v>22.574736449999996</v>
      </c>
      <c r="AL33">
        <v>52.013999999999996</v>
      </c>
      <c r="AM33">
        <v>2.3182980480000004</v>
      </c>
      <c r="AN33">
        <v>0</v>
      </c>
      <c r="AO33">
        <v>9.0387360000000001</v>
      </c>
      <c r="AP33">
        <v>5.0635367999999996</v>
      </c>
      <c r="AQ33">
        <v>0</v>
      </c>
      <c r="AR33">
        <v>3.8790144000000009</v>
      </c>
      <c r="AS33">
        <v>2.9540592000000001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31.580547490424767</v>
      </c>
      <c r="BB33">
        <f t="shared" si="0"/>
        <v>977.38263464974614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429.91414650333496</v>
      </c>
      <c r="L34">
        <v>45.628554883352969</v>
      </c>
      <c r="M34">
        <v>30.401568771488424</v>
      </c>
      <c r="N34">
        <v>50.789207725246875</v>
      </c>
      <c r="O34">
        <v>71.65513313999999</v>
      </c>
      <c r="P34">
        <v>27.531743637105944</v>
      </c>
      <c r="Q34">
        <v>0</v>
      </c>
      <c r="R34">
        <v>18.612573454783988</v>
      </c>
      <c r="S34">
        <v>11.582533564064107</v>
      </c>
      <c r="T34">
        <v>0</v>
      </c>
      <c r="U34">
        <v>51.760090919954763</v>
      </c>
      <c r="V34">
        <v>9.1049863176229469</v>
      </c>
      <c r="W34">
        <v>20.377825768687124</v>
      </c>
      <c r="X34">
        <v>64.787128236529028</v>
      </c>
      <c r="Y34">
        <v>0</v>
      </c>
      <c r="Z34">
        <v>2.8784289599999999</v>
      </c>
      <c r="AA34">
        <v>0</v>
      </c>
      <c r="AB34">
        <v>0</v>
      </c>
      <c r="AC34">
        <v>0</v>
      </c>
      <c r="AD34">
        <v>12.011268149999998</v>
      </c>
      <c r="AE34">
        <v>13.524950400000002</v>
      </c>
      <c r="AF34">
        <v>6.1510581000000002</v>
      </c>
      <c r="AG34">
        <v>27.986416919999996</v>
      </c>
      <c r="AH34">
        <v>10.27289549</v>
      </c>
      <c r="AI34">
        <v>6.1502903</v>
      </c>
      <c r="AJ34">
        <v>0</v>
      </c>
      <c r="AK34">
        <v>22.574736449999996</v>
      </c>
      <c r="AL34">
        <v>52.013999999999996</v>
      </c>
      <c r="AM34">
        <v>2.3182980480000004</v>
      </c>
      <c r="AN34">
        <v>0</v>
      </c>
      <c r="AO34">
        <v>9.0387360000000001</v>
      </c>
      <c r="AP34">
        <v>5.0635367999999996</v>
      </c>
      <c r="AQ34">
        <v>0</v>
      </c>
      <c r="AR34">
        <v>1.4546304000000001</v>
      </c>
      <c r="AS34">
        <v>2.6586532799999998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31.495417793624771</v>
      </c>
      <c r="BB34">
        <f t="shared" si="0"/>
        <v>974.74797442654619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353.04088654598564</v>
      </c>
      <c r="L35">
        <v>45.628554883352969</v>
      </c>
      <c r="M35">
        <v>30.401568771488424</v>
      </c>
      <c r="N35">
        <v>50.789207725246875</v>
      </c>
      <c r="O35">
        <v>71.65513313999999</v>
      </c>
      <c r="P35">
        <v>27.531743637105944</v>
      </c>
      <c r="Q35">
        <v>0</v>
      </c>
      <c r="R35">
        <v>18.612573454783988</v>
      </c>
      <c r="S35">
        <v>11.582533564064107</v>
      </c>
      <c r="T35">
        <v>0</v>
      </c>
      <c r="U35">
        <v>51.760090919954763</v>
      </c>
      <c r="V35">
        <v>9.1049863176229469</v>
      </c>
      <c r="W35">
        <v>20.377825737026317</v>
      </c>
      <c r="X35">
        <v>64.787860087015815</v>
      </c>
      <c r="Y35">
        <v>0</v>
      </c>
      <c r="Z35">
        <v>2.8784289599999999</v>
      </c>
      <c r="AA35">
        <v>0</v>
      </c>
      <c r="AB35">
        <v>0</v>
      </c>
      <c r="AC35">
        <v>0</v>
      </c>
      <c r="AD35">
        <v>12.011268149999998</v>
      </c>
      <c r="AE35">
        <v>13.524950400000002</v>
      </c>
      <c r="AF35">
        <v>6.1510581000000002</v>
      </c>
      <c r="AG35">
        <v>27.986416919999996</v>
      </c>
      <c r="AH35">
        <v>10.27289549</v>
      </c>
      <c r="AI35">
        <v>6.1502903</v>
      </c>
      <c r="AJ35">
        <v>0</v>
      </c>
      <c r="AK35">
        <v>22.574736449999996</v>
      </c>
      <c r="AL35">
        <v>52.013999999999996</v>
      </c>
      <c r="AM35">
        <v>2.3182980480000004</v>
      </c>
      <c r="AN35">
        <v>0</v>
      </c>
      <c r="AO35">
        <v>9.0387360000000001</v>
      </c>
      <c r="AP35">
        <v>5.0635367999999996</v>
      </c>
      <c r="AQ35">
        <v>0</v>
      </c>
      <c r="AR35">
        <v>1.4546304000000001</v>
      </c>
      <c r="AS35">
        <v>2.6586532799999998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29.089307506803291</v>
      </c>
      <c r="BB35">
        <f t="shared" si="0"/>
        <v>900.28155657484444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276.15382944480609</v>
      </c>
      <c r="L36">
        <v>45.628554883352969</v>
      </c>
      <c r="M36">
        <v>30.401568771488424</v>
      </c>
      <c r="N36">
        <v>50.789207725246875</v>
      </c>
      <c r="O36">
        <v>71.65513313999999</v>
      </c>
      <c r="P36">
        <v>27.531743637105944</v>
      </c>
      <c r="Q36">
        <v>0</v>
      </c>
      <c r="R36">
        <v>18.612573454783988</v>
      </c>
      <c r="S36">
        <v>11.582533564064107</v>
      </c>
      <c r="T36">
        <v>0</v>
      </c>
      <c r="U36">
        <v>51.760090919954763</v>
      </c>
      <c r="V36">
        <v>9.1049863176229469</v>
      </c>
      <c r="W36">
        <v>20.377825737026317</v>
      </c>
      <c r="X36">
        <v>64.787860087015815</v>
      </c>
      <c r="Y36">
        <v>0</v>
      </c>
      <c r="Z36">
        <v>2.8784289599999999</v>
      </c>
      <c r="AA36">
        <v>0</v>
      </c>
      <c r="AB36">
        <v>0</v>
      </c>
      <c r="AC36">
        <v>0</v>
      </c>
      <c r="AD36">
        <v>12.011268149999998</v>
      </c>
      <c r="AE36">
        <v>13.524950400000002</v>
      </c>
      <c r="AF36">
        <v>6.1510581000000002</v>
      </c>
      <c r="AG36">
        <v>27.986416919999996</v>
      </c>
      <c r="AH36">
        <v>10.27289549</v>
      </c>
      <c r="AI36">
        <v>6.1502903</v>
      </c>
      <c r="AJ36">
        <v>0</v>
      </c>
      <c r="AK36">
        <v>22.574736449999996</v>
      </c>
      <c r="AL36">
        <v>52.013999999999996</v>
      </c>
      <c r="AM36">
        <v>4.6365960960000008</v>
      </c>
      <c r="AN36">
        <v>0</v>
      </c>
      <c r="AO36">
        <v>9.0387360000000001</v>
      </c>
      <c r="AP36">
        <v>5.0635367999999996</v>
      </c>
      <c r="AQ36">
        <v>0</v>
      </c>
      <c r="AR36">
        <v>1.4546304000000001</v>
      </c>
      <c r="AS36">
        <v>2.6586532799999998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26.755305440531355</v>
      </c>
      <c r="BB36">
        <f t="shared" si="0"/>
        <v>828.04679958793679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224.7338313283756</v>
      </c>
      <c r="L37">
        <v>45.628554883352969</v>
      </c>
      <c r="M37">
        <v>30.401568771488424</v>
      </c>
      <c r="N37">
        <v>50.789207725246875</v>
      </c>
      <c r="O37">
        <v>71.65513313999999</v>
      </c>
      <c r="P37">
        <v>27.531743637105944</v>
      </c>
      <c r="Q37">
        <v>0</v>
      </c>
      <c r="R37">
        <v>18.612573454783988</v>
      </c>
      <c r="S37">
        <v>11.582533564064107</v>
      </c>
      <c r="T37">
        <v>0</v>
      </c>
      <c r="U37">
        <v>51.760090919954763</v>
      </c>
      <c r="V37">
        <v>9.1049863176229469</v>
      </c>
      <c r="W37">
        <v>20.377825731589553</v>
      </c>
      <c r="X37">
        <v>64.787128236529028</v>
      </c>
      <c r="Y37">
        <v>0</v>
      </c>
      <c r="Z37">
        <v>2.8784289599999999</v>
      </c>
      <c r="AA37">
        <v>0</v>
      </c>
      <c r="AB37">
        <v>0</v>
      </c>
      <c r="AC37">
        <v>0</v>
      </c>
      <c r="AD37">
        <v>12.011268149999998</v>
      </c>
      <c r="AE37">
        <v>13.524950400000002</v>
      </c>
      <c r="AF37">
        <v>6.1510581000000002</v>
      </c>
      <c r="AG37">
        <v>27.986416919999996</v>
      </c>
      <c r="AH37">
        <v>10.27289549</v>
      </c>
      <c r="AI37">
        <v>1.3977932499999999</v>
      </c>
      <c r="AJ37">
        <v>0</v>
      </c>
      <c r="AK37">
        <v>22.574736449999996</v>
      </c>
      <c r="AL37">
        <v>26.006999999999998</v>
      </c>
      <c r="AM37">
        <v>4.6365960960000008</v>
      </c>
      <c r="AN37">
        <v>0</v>
      </c>
      <c r="AO37">
        <v>9.0387360000000001</v>
      </c>
      <c r="AP37">
        <v>5.0635367999999996</v>
      </c>
      <c r="AQ37">
        <v>10.261745000000001</v>
      </c>
      <c r="AR37">
        <v>1.4546304000000001</v>
      </c>
      <c r="AS37">
        <v>2.6586532799999998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24.504257362318825</v>
      </c>
      <c r="BB37">
        <f t="shared" si="0"/>
        <v>758.37936564379504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224.7338313283756</v>
      </c>
      <c r="L38">
        <v>45.628554883352969</v>
      </c>
      <c r="M38">
        <v>30.401568771488424</v>
      </c>
      <c r="N38">
        <v>50.789207725246875</v>
      </c>
      <c r="O38">
        <v>71.65513313999999</v>
      </c>
      <c r="P38">
        <v>27.531743637105944</v>
      </c>
      <c r="Q38">
        <v>0</v>
      </c>
      <c r="R38">
        <v>18.612573454783988</v>
      </c>
      <c r="S38">
        <v>11.582533564064107</v>
      </c>
      <c r="T38">
        <v>0</v>
      </c>
      <c r="U38">
        <v>51.760090919954763</v>
      </c>
      <c r="V38">
        <v>9.1049863176229469</v>
      </c>
      <c r="W38">
        <v>20.377825731589553</v>
      </c>
      <c r="X38">
        <v>64.787128236529028</v>
      </c>
      <c r="Y38">
        <v>0</v>
      </c>
      <c r="Z38">
        <v>2.8784289599999999</v>
      </c>
      <c r="AA38">
        <v>0</v>
      </c>
      <c r="AB38">
        <v>0</v>
      </c>
      <c r="AC38">
        <v>0</v>
      </c>
      <c r="AD38">
        <v>12.011268149999998</v>
      </c>
      <c r="AE38">
        <v>13.524950400000002</v>
      </c>
      <c r="AF38">
        <v>6.1510581000000002</v>
      </c>
      <c r="AG38">
        <v>27.986416919999996</v>
      </c>
      <c r="AH38">
        <v>10.27289549</v>
      </c>
      <c r="AI38">
        <v>1.3977932499999999</v>
      </c>
      <c r="AJ38">
        <v>0</v>
      </c>
      <c r="AK38">
        <v>22.574736449999996</v>
      </c>
      <c r="AL38">
        <v>8.6689999999999987</v>
      </c>
      <c r="AM38">
        <v>4.6365960960000008</v>
      </c>
      <c r="AN38">
        <v>0</v>
      </c>
      <c r="AO38">
        <v>9.0387360000000001</v>
      </c>
      <c r="AP38">
        <v>5.0635367999999996</v>
      </c>
      <c r="AQ38">
        <v>10.261745000000001</v>
      </c>
      <c r="AR38">
        <v>1.4546304000000001</v>
      </c>
      <c r="AS38">
        <v>2.6586532799999998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23.961577962318827</v>
      </c>
      <c r="BB38">
        <f t="shared" si="0"/>
        <v>741.58404504379507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224.7338313283756</v>
      </c>
      <c r="L39">
        <v>45.628554883352969</v>
      </c>
      <c r="M39">
        <v>30.401568771488424</v>
      </c>
      <c r="N39">
        <v>50.789207725246875</v>
      </c>
      <c r="O39">
        <v>71.65513313999999</v>
      </c>
      <c r="P39">
        <v>27.531743637105944</v>
      </c>
      <c r="Q39">
        <v>0</v>
      </c>
      <c r="R39">
        <v>18.612573454783988</v>
      </c>
      <c r="S39">
        <v>11.582533564064107</v>
      </c>
      <c r="T39">
        <v>0</v>
      </c>
      <c r="U39">
        <v>51.760090919954763</v>
      </c>
      <c r="V39">
        <v>9.1049863176229469</v>
      </c>
      <c r="W39">
        <v>20.377825731589553</v>
      </c>
      <c r="X39">
        <v>64.787128236529028</v>
      </c>
      <c r="Y39">
        <v>0</v>
      </c>
      <c r="Z39">
        <v>2.8784289599999999</v>
      </c>
      <c r="AA39">
        <v>0</v>
      </c>
      <c r="AB39">
        <v>0</v>
      </c>
      <c r="AC39">
        <v>0</v>
      </c>
      <c r="AD39">
        <v>8.0075120999999978</v>
      </c>
      <c r="AE39">
        <v>13.524950400000002</v>
      </c>
      <c r="AF39">
        <v>0</v>
      </c>
      <c r="AG39">
        <v>27.986416919999996</v>
      </c>
      <c r="AH39">
        <v>10.27289549</v>
      </c>
      <c r="AI39">
        <v>1.3977932499999999</v>
      </c>
      <c r="AJ39">
        <v>0</v>
      </c>
      <c r="AK39">
        <v>22.574736449999996</v>
      </c>
      <c r="AL39">
        <v>17.337999999999997</v>
      </c>
      <c r="AM39">
        <v>4.6365960960000008</v>
      </c>
      <c r="AN39">
        <v>0</v>
      </c>
      <c r="AO39">
        <v>9.0387360000000001</v>
      </c>
      <c r="AP39">
        <v>5.0635367999999996</v>
      </c>
      <c r="AQ39">
        <v>10.261745000000001</v>
      </c>
      <c r="AR39">
        <v>1.4546304000000001</v>
      </c>
      <c r="AS39">
        <v>2.6586532799999998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23.915072113418823</v>
      </c>
      <c r="BB39">
        <f t="shared" si="0"/>
        <v>740.14473674269516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224.7338313283756</v>
      </c>
      <c r="L40">
        <v>45.628554883352969</v>
      </c>
      <c r="M40">
        <v>30.401568771488424</v>
      </c>
      <c r="N40">
        <v>50.789207725246875</v>
      </c>
      <c r="O40">
        <v>71.65513313999999</v>
      </c>
      <c r="P40">
        <v>27.531743637105944</v>
      </c>
      <c r="Q40">
        <v>0</v>
      </c>
      <c r="R40">
        <v>18.612573454783988</v>
      </c>
      <c r="S40">
        <v>11.582533564064107</v>
      </c>
      <c r="T40">
        <v>0</v>
      </c>
      <c r="U40">
        <v>51.760090919954763</v>
      </c>
      <c r="V40">
        <v>9.1049863176229469</v>
      </c>
      <c r="W40">
        <v>20.377825731589553</v>
      </c>
      <c r="X40">
        <v>64.787128236529028</v>
      </c>
      <c r="Y40">
        <v>0</v>
      </c>
      <c r="Z40">
        <v>2.8784289599999999</v>
      </c>
      <c r="AA40">
        <v>0</v>
      </c>
      <c r="AB40">
        <v>0</v>
      </c>
      <c r="AC40">
        <v>0</v>
      </c>
      <c r="AD40">
        <v>8.0075120999999978</v>
      </c>
      <c r="AE40">
        <v>13.524950400000002</v>
      </c>
      <c r="AF40">
        <v>0</v>
      </c>
      <c r="AG40">
        <v>27.986416919999996</v>
      </c>
      <c r="AH40">
        <v>10.27289549</v>
      </c>
      <c r="AI40">
        <v>1.3977932499999999</v>
      </c>
      <c r="AJ40">
        <v>0</v>
      </c>
      <c r="AK40">
        <v>22.574736449999996</v>
      </c>
      <c r="AL40">
        <v>17.337999999999997</v>
      </c>
      <c r="AM40">
        <v>4.6365960960000008</v>
      </c>
      <c r="AN40">
        <v>0</v>
      </c>
      <c r="AO40">
        <v>9.0387360000000001</v>
      </c>
      <c r="AP40">
        <v>5.0635367999999996</v>
      </c>
      <c r="AQ40">
        <v>10.261745000000001</v>
      </c>
      <c r="AR40">
        <v>1.4546304000000001</v>
      </c>
      <c r="AS40">
        <v>2.6586532799999998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23.915072113418823</v>
      </c>
      <c r="BB40">
        <f t="shared" si="0"/>
        <v>740.14473674269516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224.7338313283756</v>
      </c>
      <c r="L41">
        <v>45.628554883352969</v>
      </c>
      <c r="M41">
        <v>30.401568771488424</v>
      </c>
      <c r="N41">
        <v>50.789207725246875</v>
      </c>
      <c r="O41">
        <v>71.65513313999999</v>
      </c>
      <c r="P41">
        <v>27.531743637105944</v>
      </c>
      <c r="Q41">
        <v>0</v>
      </c>
      <c r="R41">
        <v>18.612573454783988</v>
      </c>
      <c r="S41">
        <v>11.582533564064107</v>
      </c>
      <c r="T41">
        <v>0</v>
      </c>
      <c r="U41">
        <v>51.760090919954763</v>
      </c>
      <c r="V41">
        <v>9.1049863176229469</v>
      </c>
      <c r="W41">
        <v>20.377825731589553</v>
      </c>
      <c r="X41">
        <v>64.787128236529028</v>
      </c>
      <c r="Y41">
        <v>0</v>
      </c>
      <c r="Z41">
        <v>2.8784289599999999</v>
      </c>
      <c r="AA41">
        <v>0</v>
      </c>
      <c r="AB41">
        <v>0</v>
      </c>
      <c r="AC41">
        <v>0</v>
      </c>
      <c r="AD41">
        <v>8.0075120999999978</v>
      </c>
      <c r="AE41">
        <v>13.524950400000002</v>
      </c>
      <c r="AF41">
        <v>0</v>
      </c>
      <c r="AG41">
        <v>27.986416919999996</v>
      </c>
      <c r="AH41">
        <v>10.27289549</v>
      </c>
      <c r="AI41">
        <v>1.3977932499999999</v>
      </c>
      <c r="AJ41">
        <v>0</v>
      </c>
      <c r="AK41">
        <v>22.574736449999996</v>
      </c>
      <c r="AL41">
        <v>17.337999999999997</v>
      </c>
      <c r="AM41">
        <v>4.6365960960000008</v>
      </c>
      <c r="AN41">
        <v>0</v>
      </c>
      <c r="AO41">
        <v>9.0387360000000001</v>
      </c>
      <c r="AP41">
        <v>5.0635367999999996</v>
      </c>
      <c r="AQ41">
        <v>10.261745000000001</v>
      </c>
      <c r="AR41">
        <v>1.4546304000000001</v>
      </c>
      <c r="AS41">
        <v>2.6586532799999998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23.915072113418823</v>
      </c>
      <c r="BB41">
        <f t="shared" si="0"/>
        <v>740.14473674269516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224.7338313283756</v>
      </c>
      <c r="L42">
        <v>45.628554883352969</v>
      </c>
      <c r="M42">
        <v>30.401568771488424</v>
      </c>
      <c r="N42">
        <v>50.789207725246875</v>
      </c>
      <c r="O42">
        <v>71.65513313999999</v>
      </c>
      <c r="P42">
        <v>27.531743637105944</v>
      </c>
      <c r="Q42">
        <v>0</v>
      </c>
      <c r="R42">
        <v>18.612573454783988</v>
      </c>
      <c r="S42">
        <v>11.582533564064107</v>
      </c>
      <c r="T42">
        <v>0</v>
      </c>
      <c r="U42">
        <v>51.760090919954763</v>
      </c>
      <c r="V42">
        <v>9.1049863176229469</v>
      </c>
      <c r="W42">
        <v>20.377825731589553</v>
      </c>
      <c r="X42">
        <v>64.787128236529028</v>
      </c>
      <c r="Y42">
        <v>0</v>
      </c>
      <c r="Z42">
        <v>2.8784289599999999</v>
      </c>
      <c r="AA42">
        <v>0</v>
      </c>
      <c r="AB42">
        <v>0</v>
      </c>
      <c r="AC42">
        <v>0</v>
      </c>
      <c r="AD42">
        <v>8.0075120999999978</v>
      </c>
      <c r="AE42">
        <v>13.524950400000002</v>
      </c>
      <c r="AF42">
        <v>0</v>
      </c>
      <c r="AG42">
        <v>27.986416919999996</v>
      </c>
      <c r="AH42">
        <v>10.27289549</v>
      </c>
      <c r="AI42">
        <v>1.3977932499999999</v>
      </c>
      <c r="AJ42">
        <v>0</v>
      </c>
      <c r="AK42">
        <v>22.574736449999996</v>
      </c>
      <c r="AL42">
        <v>17.337999999999997</v>
      </c>
      <c r="AM42">
        <v>2.3182980480000004</v>
      </c>
      <c r="AN42">
        <v>0</v>
      </c>
      <c r="AO42">
        <v>9.0387360000000001</v>
      </c>
      <c r="AP42">
        <v>5.0635367999999996</v>
      </c>
      <c r="AQ42">
        <v>10.261745000000001</v>
      </c>
      <c r="AR42">
        <v>1.9395072000000004</v>
      </c>
      <c r="AS42">
        <v>2.6586532799999998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23.857685971418825</v>
      </c>
      <c r="BB42">
        <f t="shared" si="0"/>
        <v>738.36870163669505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224.7338313283756</v>
      </c>
      <c r="L43">
        <v>45.628554883352969</v>
      </c>
      <c r="M43">
        <v>30.401568771488424</v>
      </c>
      <c r="N43">
        <v>50.789207725246875</v>
      </c>
      <c r="O43">
        <v>71.65513313999999</v>
      </c>
      <c r="P43">
        <v>27.531743637105944</v>
      </c>
      <c r="Q43">
        <v>0</v>
      </c>
      <c r="R43">
        <v>18.612573454783988</v>
      </c>
      <c r="S43">
        <v>11.582533564064107</v>
      </c>
      <c r="T43">
        <v>0</v>
      </c>
      <c r="U43">
        <v>51.760090919954763</v>
      </c>
      <c r="V43">
        <v>9.1049863176229469</v>
      </c>
      <c r="W43">
        <v>20.377825731589553</v>
      </c>
      <c r="X43">
        <v>64.787128236529028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7.7173848500000011</v>
      </c>
      <c r="AE43">
        <v>13.524950400000002</v>
      </c>
      <c r="AF43">
        <v>0</v>
      </c>
      <c r="AG43">
        <v>27.986416919999996</v>
      </c>
      <c r="AH43">
        <v>10.27289549</v>
      </c>
      <c r="AI43">
        <v>1.3977932499999999</v>
      </c>
      <c r="AJ43">
        <v>0</v>
      </c>
      <c r="AK43">
        <v>22.574736449999996</v>
      </c>
      <c r="AL43">
        <v>17.337999999999997</v>
      </c>
      <c r="AM43">
        <v>0</v>
      </c>
      <c r="AN43">
        <v>0</v>
      </c>
      <c r="AO43">
        <v>9.0387360000000001</v>
      </c>
      <c r="AP43">
        <v>5.0635367999999996</v>
      </c>
      <c r="AQ43">
        <v>10.261745000000001</v>
      </c>
      <c r="AR43">
        <v>1.9395072000000004</v>
      </c>
      <c r="AS43">
        <v>2.3632473600000004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23.676701463718821</v>
      </c>
      <c r="BB43">
        <f t="shared" si="0"/>
        <v>732.76742596639519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224.7338313283756</v>
      </c>
      <c r="L44">
        <v>45.628554883352969</v>
      </c>
      <c r="M44">
        <v>30.401568771488424</v>
      </c>
      <c r="N44">
        <v>50.789207725246875</v>
      </c>
      <c r="O44">
        <v>71.65513313999999</v>
      </c>
      <c r="P44">
        <v>27.531743637105944</v>
      </c>
      <c r="Q44">
        <v>0</v>
      </c>
      <c r="R44">
        <v>18.612573454783988</v>
      </c>
      <c r="S44">
        <v>11.582533564064107</v>
      </c>
      <c r="T44">
        <v>0</v>
      </c>
      <c r="U44">
        <v>51.760090919954763</v>
      </c>
      <c r="V44">
        <v>9.1049863176229469</v>
      </c>
      <c r="W44">
        <v>20.377825731589553</v>
      </c>
      <c r="X44">
        <v>64.787860087015815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7.7173848500000011</v>
      </c>
      <c r="AE44">
        <v>13.524950400000002</v>
      </c>
      <c r="AF44">
        <v>0</v>
      </c>
      <c r="AG44">
        <v>27.986416919999996</v>
      </c>
      <c r="AH44">
        <v>16.636267999999998</v>
      </c>
      <c r="AI44">
        <v>0</v>
      </c>
      <c r="AJ44">
        <v>0</v>
      </c>
      <c r="AK44">
        <v>22.574736449999996</v>
      </c>
      <c r="AL44">
        <v>17.337999999999997</v>
      </c>
      <c r="AM44">
        <v>0</v>
      </c>
      <c r="AN44">
        <v>0</v>
      </c>
      <c r="AO44">
        <v>9.0387360000000001</v>
      </c>
      <c r="AP44">
        <v>5.0635367999999996</v>
      </c>
      <c r="AQ44">
        <v>10.261745000000001</v>
      </c>
      <c r="AR44">
        <v>1.9395072000000004</v>
      </c>
      <c r="AS44">
        <v>2.3632473600000004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23.832147147080548</v>
      </c>
      <c r="BB44">
        <f t="shared" si="0"/>
        <v>737.5782913935202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224.7338313283756</v>
      </c>
      <c r="L45">
        <v>45.628554883352969</v>
      </c>
      <c r="M45">
        <v>30.401568771488424</v>
      </c>
      <c r="N45">
        <v>50.789207725246875</v>
      </c>
      <c r="O45">
        <v>71.65513313999999</v>
      </c>
      <c r="P45">
        <v>27.531743637105944</v>
      </c>
      <c r="Q45">
        <v>0</v>
      </c>
      <c r="R45">
        <v>18.612573454783988</v>
      </c>
      <c r="S45">
        <v>11.582533564064107</v>
      </c>
      <c r="T45">
        <v>0</v>
      </c>
      <c r="U45">
        <v>51.760090919954763</v>
      </c>
      <c r="V45">
        <v>9.1049863176229469</v>
      </c>
      <c r="W45">
        <v>20.377825731589553</v>
      </c>
      <c r="X45">
        <v>64.787860087015815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7.7173848500000011</v>
      </c>
      <c r="AE45">
        <v>13.524950400000002</v>
      </c>
      <c r="AF45">
        <v>0</v>
      </c>
      <c r="AG45">
        <v>27.986416919999996</v>
      </c>
      <c r="AH45">
        <v>16.636267999999998</v>
      </c>
      <c r="AI45">
        <v>0</v>
      </c>
      <c r="AJ45">
        <v>0</v>
      </c>
      <c r="AK45">
        <v>22.574736449999996</v>
      </c>
      <c r="AL45">
        <v>17.337999999999997</v>
      </c>
      <c r="AM45">
        <v>0</v>
      </c>
      <c r="AN45">
        <v>0</v>
      </c>
      <c r="AO45">
        <v>9.0387360000000001</v>
      </c>
      <c r="AP45">
        <v>5.0635367999999996</v>
      </c>
      <c r="AQ45">
        <v>10.261745000000001</v>
      </c>
      <c r="AR45">
        <v>1.4546304000000001</v>
      </c>
      <c r="AS45">
        <v>2.3632473600000004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23.816970591080548</v>
      </c>
      <c r="BB45">
        <f t="shared" si="0"/>
        <v>737.10859114952029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224.7338313283756</v>
      </c>
      <c r="L46">
        <v>45.628554883352969</v>
      </c>
      <c r="M46">
        <v>30.401568771488424</v>
      </c>
      <c r="N46">
        <v>50.789207725246875</v>
      </c>
      <c r="O46">
        <v>71.65513313999999</v>
      </c>
      <c r="P46">
        <v>27.531743637105944</v>
      </c>
      <c r="Q46">
        <v>0</v>
      </c>
      <c r="R46">
        <v>18.612573454783988</v>
      </c>
      <c r="S46">
        <v>11.582533564064107</v>
      </c>
      <c r="T46">
        <v>0</v>
      </c>
      <c r="U46">
        <v>51.760090919954763</v>
      </c>
      <c r="V46">
        <v>9.1049863176229469</v>
      </c>
      <c r="W46">
        <v>20.377825731589553</v>
      </c>
      <c r="X46">
        <v>64.787860087015815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7.7173848500000011</v>
      </c>
      <c r="AE46">
        <v>13.524950400000002</v>
      </c>
      <c r="AF46">
        <v>0</v>
      </c>
      <c r="AG46">
        <v>27.986416919999996</v>
      </c>
      <c r="AH46">
        <v>16.636267999999998</v>
      </c>
      <c r="AI46">
        <v>0</v>
      </c>
      <c r="AJ46">
        <v>0</v>
      </c>
      <c r="AK46">
        <v>22.574736449999996</v>
      </c>
      <c r="AL46">
        <v>17.337999999999997</v>
      </c>
      <c r="AM46">
        <v>0</v>
      </c>
      <c r="AN46">
        <v>0</v>
      </c>
      <c r="AO46">
        <v>9.0387360000000001</v>
      </c>
      <c r="AP46">
        <v>5.0635367999999996</v>
      </c>
      <c r="AQ46">
        <v>10.261745000000001</v>
      </c>
      <c r="AR46">
        <v>1.4546304000000001</v>
      </c>
      <c r="AS46">
        <v>2.3632473600000004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23.816970591080548</v>
      </c>
      <c r="BB46">
        <f t="shared" si="0"/>
        <v>737.10859114952029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224.7338313283756</v>
      </c>
      <c r="L47">
        <v>45.628554883352969</v>
      </c>
      <c r="M47">
        <v>30.401568771488424</v>
      </c>
      <c r="N47">
        <v>50.789207725246875</v>
      </c>
      <c r="O47">
        <v>71.65513313999999</v>
      </c>
      <c r="P47">
        <v>27.531743637105944</v>
      </c>
      <c r="Q47">
        <v>0</v>
      </c>
      <c r="R47">
        <v>18.612573454783988</v>
      </c>
      <c r="S47">
        <v>11.582533564064107</v>
      </c>
      <c r="T47">
        <v>0</v>
      </c>
      <c r="U47">
        <v>51.760090919954763</v>
      </c>
      <c r="V47">
        <v>9.1049863176229469</v>
      </c>
      <c r="W47">
        <v>20.377825737026317</v>
      </c>
      <c r="X47">
        <v>64.787860088110335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7.7173848500000011</v>
      </c>
      <c r="AE47">
        <v>13.524950400000002</v>
      </c>
      <c r="AF47">
        <v>0</v>
      </c>
      <c r="AG47">
        <v>27.986416919999996</v>
      </c>
      <c r="AH47">
        <v>16.636267999999998</v>
      </c>
      <c r="AI47">
        <v>0</v>
      </c>
      <c r="AJ47">
        <v>0</v>
      </c>
      <c r="AK47">
        <v>22.574736449999996</v>
      </c>
      <c r="AL47">
        <v>17.337999999999997</v>
      </c>
      <c r="AM47">
        <v>0</v>
      </c>
      <c r="AN47">
        <v>0</v>
      </c>
      <c r="AO47">
        <v>9.0387360000000001</v>
      </c>
      <c r="AP47">
        <v>5.0635367999999996</v>
      </c>
      <c r="AQ47">
        <v>10.261745000000001</v>
      </c>
      <c r="AR47">
        <v>1.4546304000000001</v>
      </c>
      <c r="AS47">
        <v>2.3632473600000004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23.816970597611835</v>
      </c>
      <c r="BB47">
        <f t="shared" si="0"/>
        <v>737.10859114952029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224.7338313283756</v>
      </c>
      <c r="L48">
        <v>45.628554883352969</v>
      </c>
      <c r="M48">
        <v>30.401568771488424</v>
      </c>
      <c r="N48">
        <v>50.789207725246875</v>
      </c>
      <c r="O48">
        <v>71.65513313999999</v>
      </c>
      <c r="P48">
        <v>27.531743637105944</v>
      </c>
      <c r="Q48">
        <v>0</v>
      </c>
      <c r="R48">
        <v>18.612573454783988</v>
      </c>
      <c r="S48">
        <v>11.582533564064107</v>
      </c>
      <c r="T48">
        <v>0</v>
      </c>
      <c r="U48">
        <v>51.760090919954763</v>
      </c>
      <c r="V48">
        <v>9.1049863176229469</v>
      </c>
      <c r="W48">
        <v>20.377825737026317</v>
      </c>
      <c r="X48">
        <v>64.787860088110335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7.7173848500000011</v>
      </c>
      <c r="AE48">
        <v>13.524950400000002</v>
      </c>
      <c r="AF48">
        <v>0</v>
      </c>
      <c r="AG48">
        <v>27.986416919999996</v>
      </c>
      <c r="AH48">
        <v>16.636267999999998</v>
      </c>
      <c r="AI48">
        <v>0</v>
      </c>
      <c r="AJ48">
        <v>0</v>
      </c>
      <c r="AK48">
        <v>22.574736449999996</v>
      </c>
      <c r="AL48">
        <v>17.337999999999997</v>
      </c>
      <c r="AM48">
        <v>0</v>
      </c>
      <c r="AN48">
        <v>0</v>
      </c>
      <c r="AO48">
        <v>9.0387360000000001</v>
      </c>
      <c r="AP48">
        <v>5.0635367999999996</v>
      </c>
      <c r="AQ48">
        <v>10.261745000000001</v>
      </c>
      <c r="AR48">
        <v>1.4546304000000001</v>
      </c>
      <c r="AS48">
        <v>2.3632473600000004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23.816970597611835</v>
      </c>
      <c r="BB48">
        <f t="shared" si="0"/>
        <v>737.10859114952029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224.7338313283756</v>
      </c>
      <c r="L49">
        <v>45.628554883352969</v>
      </c>
      <c r="M49">
        <v>30.401568771488424</v>
      </c>
      <c r="N49">
        <v>50.789207725246875</v>
      </c>
      <c r="O49">
        <v>71.65513313999999</v>
      </c>
      <c r="P49">
        <v>27.531743637105944</v>
      </c>
      <c r="Q49">
        <v>0</v>
      </c>
      <c r="R49">
        <v>18.612573454783988</v>
      </c>
      <c r="S49">
        <v>11.582533564064107</v>
      </c>
      <c r="T49">
        <v>0</v>
      </c>
      <c r="U49">
        <v>51.760090919954763</v>
      </c>
      <c r="V49">
        <v>9.1049863176229469</v>
      </c>
      <c r="W49">
        <v>20.377825737026317</v>
      </c>
      <c r="X49">
        <v>64.787860088110335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7.7173848500000011</v>
      </c>
      <c r="AE49">
        <v>13.524950400000002</v>
      </c>
      <c r="AF49">
        <v>0</v>
      </c>
      <c r="AG49">
        <v>27.986416919999996</v>
      </c>
      <c r="AH49">
        <v>16.636267999999998</v>
      </c>
      <c r="AI49">
        <v>0</v>
      </c>
      <c r="AJ49">
        <v>0</v>
      </c>
      <c r="AK49">
        <v>22.574736449999996</v>
      </c>
      <c r="AL49">
        <v>17.337999999999997</v>
      </c>
      <c r="AM49">
        <v>0</v>
      </c>
      <c r="AN49">
        <v>0</v>
      </c>
      <c r="AO49">
        <v>9.0387360000000001</v>
      </c>
      <c r="AP49">
        <v>5.0635367999999996</v>
      </c>
      <c r="AQ49">
        <v>10.261745000000001</v>
      </c>
      <c r="AR49">
        <v>23.274086399999998</v>
      </c>
      <c r="AS49">
        <v>11.8162368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24.795798069611831</v>
      </c>
      <c r="BB49">
        <f t="shared" si="0"/>
        <v>767.40220911752033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224.7338313283756</v>
      </c>
      <c r="L50">
        <v>45.628554883352969</v>
      </c>
      <c r="M50">
        <v>30.401568771488424</v>
      </c>
      <c r="N50">
        <v>50.789207725246875</v>
      </c>
      <c r="O50">
        <v>71.65513313999999</v>
      </c>
      <c r="P50">
        <v>27.531743637105944</v>
      </c>
      <c r="Q50">
        <v>0</v>
      </c>
      <c r="R50">
        <v>18.612573454783988</v>
      </c>
      <c r="S50">
        <v>11.582533564064107</v>
      </c>
      <c r="T50">
        <v>0</v>
      </c>
      <c r="U50">
        <v>51.760090919954763</v>
      </c>
      <c r="V50">
        <v>9.1049863176229469</v>
      </c>
      <c r="W50">
        <v>20.377825737026317</v>
      </c>
      <c r="X50">
        <v>64.787860088110335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7.7173848500000011</v>
      </c>
      <c r="AE50">
        <v>13.524950400000002</v>
      </c>
      <c r="AF50">
        <v>0</v>
      </c>
      <c r="AG50">
        <v>27.986416919999996</v>
      </c>
      <c r="AH50">
        <v>16.636267999999998</v>
      </c>
      <c r="AI50">
        <v>0</v>
      </c>
      <c r="AJ50">
        <v>0</v>
      </c>
      <c r="AK50">
        <v>22.574736449999996</v>
      </c>
      <c r="AL50">
        <v>17.337999999999997</v>
      </c>
      <c r="AM50">
        <v>0</v>
      </c>
      <c r="AN50">
        <v>0</v>
      </c>
      <c r="AO50">
        <v>9.0387360000000001</v>
      </c>
      <c r="AP50">
        <v>5.0635367999999996</v>
      </c>
      <c r="AQ50">
        <v>10.261745000000001</v>
      </c>
      <c r="AR50">
        <v>1.9395072000000004</v>
      </c>
      <c r="AS50">
        <v>11.8162368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24.128025652811836</v>
      </c>
      <c r="BB50">
        <f t="shared" si="0"/>
        <v>746.73540233432027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224.7338313283756</v>
      </c>
      <c r="L51">
        <v>45.628554883352969</v>
      </c>
      <c r="M51">
        <v>30.401568771488424</v>
      </c>
      <c r="N51">
        <v>50.789207725246875</v>
      </c>
      <c r="O51">
        <v>71.65513313999999</v>
      </c>
      <c r="P51">
        <v>27.531743637105944</v>
      </c>
      <c r="Q51">
        <v>0</v>
      </c>
      <c r="R51">
        <v>18.612573454783988</v>
      </c>
      <c r="S51">
        <v>11.582533564064107</v>
      </c>
      <c r="T51">
        <v>0</v>
      </c>
      <c r="U51">
        <v>51.760090919954763</v>
      </c>
      <c r="V51">
        <v>9.1049863176229469</v>
      </c>
      <c r="W51">
        <v>20.377825737026317</v>
      </c>
      <c r="X51">
        <v>64.787860088110335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7.7173848500000011</v>
      </c>
      <c r="AE51">
        <v>13.524950400000002</v>
      </c>
      <c r="AF51">
        <v>6.1510581000000002</v>
      </c>
      <c r="AG51">
        <v>27.986416919999996</v>
      </c>
      <c r="AH51">
        <v>10.27289549</v>
      </c>
      <c r="AI51">
        <v>0</v>
      </c>
      <c r="AJ51">
        <v>0</v>
      </c>
      <c r="AK51">
        <v>22.574736449999996</v>
      </c>
      <c r="AL51">
        <v>17.337999999999997</v>
      </c>
      <c r="AM51">
        <v>0</v>
      </c>
      <c r="AN51">
        <v>0</v>
      </c>
      <c r="AO51">
        <v>9.0387360000000001</v>
      </c>
      <c r="AP51">
        <v>5.0635367999999996</v>
      </c>
      <c r="AQ51">
        <v>10.261745000000001</v>
      </c>
      <c r="AR51">
        <v>1.9395072000000004</v>
      </c>
      <c r="AS51">
        <v>11.8162368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24.121380120511837</v>
      </c>
      <c r="BB51">
        <f t="shared" si="0"/>
        <v>746.52973345662031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224.7338313283756</v>
      </c>
      <c r="L52">
        <v>45.628554883352969</v>
      </c>
      <c r="M52">
        <v>30.401568771488424</v>
      </c>
      <c r="N52">
        <v>50.789207725246875</v>
      </c>
      <c r="O52">
        <v>71.65513313999999</v>
      </c>
      <c r="P52">
        <v>27.531743637105944</v>
      </c>
      <c r="Q52">
        <v>0</v>
      </c>
      <c r="R52">
        <v>18.612573454783988</v>
      </c>
      <c r="S52">
        <v>11.582533564064107</v>
      </c>
      <c r="T52">
        <v>0</v>
      </c>
      <c r="U52">
        <v>51.760090919954763</v>
      </c>
      <c r="V52">
        <v>9.1049863176229469</v>
      </c>
      <c r="W52">
        <v>20.377825737026317</v>
      </c>
      <c r="X52">
        <v>64.787860088110335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7.7173848500000011</v>
      </c>
      <c r="AE52">
        <v>13.524950400000002</v>
      </c>
      <c r="AF52">
        <v>6.1510581000000002</v>
      </c>
      <c r="AG52">
        <v>27.986416919999996</v>
      </c>
      <c r="AH52">
        <v>10.27289549</v>
      </c>
      <c r="AI52">
        <v>0</v>
      </c>
      <c r="AJ52">
        <v>0</v>
      </c>
      <c r="AK52">
        <v>22.574736449999996</v>
      </c>
      <c r="AL52">
        <v>17.337999999999997</v>
      </c>
      <c r="AM52">
        <v>0</v>
      </c>
      <c r="AN52">
        <v>0</v>
      </c>
      <c r="AO52">
        <v>9.0387360000000001</v>
      </c>
      <c r="AP52">
        <v>5.0635367999999996</v>
      </c>
      <c r="AQ52">
        <v>10.261745000000001</v>
      </c>
      <c r="AR52">
        <v>1.9395072000000004</v>
      </c>
      <c r="AS52">
        <v>2.3632473600000004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23.825501621311837</v>
      </c>
      <c r="BB52">
        <f t="shared" si="0"/>
        <v>737.37262251582035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224.7338313283756</v>
      </c>
      <c r="L53">
        <v>45.628554883352969</v>
      </c>
      <c r="M53">
        <v>30.401568771488424</v>
      </c>
      <c r="N53">
        <v>50.789207725246875</v>
      </c>
      <c r="O53">
        <v>71.65513313999999</v>
      </c>
      <c r="P53">
        <v>27.531743637105944</v>
      </c>
      <c r="Q53">
        <v>0</v>
      </c>
      <c r="R53">
        <v>18.612573454783988</v>
      </c>
      <c r="S53">
        <v>11.582533564064107</v>
      </c>
      <c r="T53">
        <v>0</v>
      </c>
      <c r="U53">
        <v>51.760090919954763</v>
      </c>
      <c r="V53">
        <v>9.1049863176229469</v>
      </c>
      <c r="W53">
        <v>20.377825737026317</v>
      </c>
      <c r="X53">
        <v>64.787860088110335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7.7173848500000011</v>
      </c>
      <c r="AE53">
        <v>13.524950400000002</v>
      </c>
      <c r="AF53">
        <v>6.1510581000000002</v>
      </c>
      <c r="AG53">
        <v>27.986416919999996</v>
      </c>
      <c r="AH53">
        <v>10.27289549</v>
      </c>
      <c r="AI53">
        <v>0</v>
      </c>
      <c r="AJ53">
        <v>0</v>
      </c>
      <c r="AK53">
        <v>22.574736449999996</v>
      </c>
      <c r="AL53">
        <v>17.337999999999997</v>
      </c>
      <c r="AM53">
        <v>0</v>
      </c>
      <c r="AN53">
        <v>0</v>
      </c>
      <c r="AO53">
        <v>9.0387360000000001</v>
      </c>
      <c r="AP53">
        <v>5.0635367999999996</v>
      </c>
      <c r="AQ53">
        <v>10.261745000000001</v>
      </c>
      <c r="AR53">
        <v>1.9395072000000004</v>
      </c>
      <c r="AS53">
        <v>2.3632473600000004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23.825501621311837</v>
      </c>
      <c r="BB53">
        <f t="shared" si="0"/>
        <v>737.37262251582035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224.7338313283756</v>
      </c>
      <c r="L54">
        <v>45.628554883352969</v>
      </c>
      <c r="M54">
        <v>30.401568771488424</v>
      </c>
      <c r="N54">
        <v>50.789207725246875</v>
      </c>
      <c r="O54">
        <v>71.65513313999999</v>
      </c>
      <c r="P54">
        <v>27.531743637105944</v>
      </c>
      <c r="Q54">
        <v>0</v>
      </c>
      <c r="R54">
        <v>18.612573454783988</v>
      </c>
      <c r="S54">
        <v>11.582533564064107</v>
      </c>
      <c r="T54">
        <v>0</v>
      </c>
      <c r="U54">
        <v>51.760090919954763</v>
      </c>
      <c r="V54">
        <v>9.1049863176229469</v>
      </c>
      <c r="W54">
        <v>20.377825737026317</v>
      </c>
      <c r="X54">
        <v>64.787860088110335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7.7173848500000011</v>
      </c>
      <c r="AE54">
        <v>6.7624752000000008</v>
      </c>
      <c r="AF54">
        <v>6.1510581000000002</v>
      </c>
      <c r="AG54">
        <v>27.986416919999996</v>
      </c>
      <c r="AH54">
        <v>8.3181339999999988</v>
      </c>
      <c r="AI54">
        <v>0</v>
      </c>
      <c r="AJ54">
        <v>0</v>
      </c>
      <c r="AK54">
        <v>22.574736449999996</v>
      </c>
      <c r="AL54">
        <v>17.337999999999997</v>
      </c>
      <c r="AM54">
        <v>0</v>
      </c>
      <c r="AN54">
        <v>0</v>
      </c>
      <c r="AO54">
        <v>9.0387360000000001</v>
      </c>
      <c r="AP54">
        <v>5.0635367999999996</v>
      </c>
      <c r="AQ54">
        <v>10.261745000000001</v>
      </c>
      <c r="AR54">
        <v>1.9395072000000004</v>
      </c>
      <c r="AS54">
        <v>2.3632473600000004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23.55265218621183</v>
      </c>
      <c r="BB54">
        <f t="shared" si="0"/>
        <v>728.92823526092036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224.7338313283756</v>
      </c>
      <c r="L55">
        <v>45.628554883352969</v>
      </c>
      <c r="M55">
        <v>30.401568771488424</v>
      </c>
      <c r="N55">
        <v>50.789207725246875</v>
      </c>
      <c r="O55">
        <v>71.65513313999999</v>
      </c>
      <c r="P55">
        <v>27.531743637105944</v>
      </c>
      <c r="Q55">
        <v>0</v>
      </c>
      <c r="R55">
        <v>18.612573454783988</v>
      </c>
      <c r="S55">
        <v>11.582533564064107</v>
      </c>
      <c r="T55">
        <v>0</v>
      </c>
      <c r="U55">
        <v>51.760090919954763</v>
      </c>
      <c r="V55">
        <v>9.1049863176229469</v>
      </c>
      <c r="W55">
        <v>20.37782573083998</v>
      </c>
      <c r="X55">
        <v>64.787860087640922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7.7173848500000011</v>
      </c>
      <c r="AE55">
        <v>6.7624752000000008</v>
      </c>
      <c r="AF55">
        <v>6.1510581000000002</v>
      </c>
      <c r="AG55">
        <v>27.986416919999996</v>
      </c>
      <c r="AH55">
        <v>8.3181339999999988</v>
      </c>
      <c r="AI55">
        <v>0</v>
      </c>
      <c r="AJ55">
        <v>0</v>
      </c>
      <c r="AK55">
        <v>22.574736449999996</v>
      </c>
      <c r="AL55">
        <v>8.6689999999999987</v>
      </c>
      <c r="AM55">
        <v>0</v>
      </c>
      <c r="AN55">
        <v>0</v>
      </c>
      <c r="AO55">
        <v>8.7804864000000009</v>
      </c>
      <c r="AP55">
        <v>5.0635367999999996</v>
      </c>
      <c r="AQ55">
        <v>10.261745000000001</v>
      </c>
      <c r="AR55">
        <v>1.9395072000000004</v>
      </c>
      <c r="AS55">
        <v>2.3632473600000004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23.27322944275609</v>
      </c>
      <c r="BB55">
        <f t="shared" si="0"/>
        <v>720.28040839772041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224.7338313283756</v>
      </c>
      <c r="L56">
        <v>45.628554883352969</v>
      </c>
      <c r="M56">
        <v>30.401568771488424</v>
      </c>
      <c r="N56">
        <v>50.789207725246875</v>
      </c>
      <c r="O56">
        <v>71.65513313999999</v>
      </c>
      <c r="P56">
        <v>27.531743637105944</v>
      </c>
      <c r="Q56">
        <v>0</v>
      </c>
      <c r="R56">
        <v>18.612573454783988</v>
      </c>
      <c r="S56">
        <v>11.582533564064107</v>
      </c>
      <c r="T56">
        <v>0</v>
      </c>
      <c r="U56">
        <v>51.760090919954763</v>
      </c>
      <c r="V56">
        <v>9.1049863176229469</v>
      </c>
      <c r="W56">
        <v>20.37782573083998</v>
      </c>
      <c r="X56">
        <v>64.787860087640922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7.7173848500000011</v>
      </c>
      <c r="AE56">
        <v>6.7624752000000008</v>
      </c>
      <c r="AF56">
        <v>6.1510581000000002</v>
      </c>
      <c r="AG56">
        <v>27.986416919999996</v>
      </c>
      <c r="AH56">
        <v>8.3181339999999988</v>
      </c>
      <c r="AI56">
        <v>0</v>
      </c>
      <c r="AJ56">
        <v>0</v>
      </c>
      <c r="AK56">
        <v>22.574736449999996</v>
      </c>
      <c r="AL56">
        <v>8.6689999999999987</v>
      </c>
      <c r="AM56">
        <v>0</v>
      </c>
      <c r="AN56">
        <v>0</v>
      </c>
      <c r="AO56">
        <v>8.7804864000000009</v>
      </c>
      <c r="AP56">
        <v>5.0635367999999996</v>
      </c>
      <c r="AQ56">
        <v>10.261745000000001</v>
      </c>
      <c r="AR56">
        <v>1.9395072000000004</v>
      </c>
      <c r="AS56">
        <v>2.3632473600000004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23.27322944275609</v>
      </c>
      <c r="BB56">
        <f t="shared" si="0"/>
        <v>720.28040839772041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224.7338313283756</v>
      </c>
      <c r="L57">
        <v>45.628554883352969</v>
      </c>
      <c r="M57">
        <v>30.401568771488424</v>
      </c>
      <c r="N57">
        <v>50.789207725246875</v>
      </c>
      <c r="O57">
        <v>71.65513313999999</v>
      </c>
      <c r="P57">
        <v>27.531743637105944</v>
      </c>
      <c r="Q57">
        <v>0</v>
      </c>
      <c r="R57">
        <v>18.612573454783988</v>
      </c>
      <c r="S57">
        <v>11.582533564064107</v>
      </c>
      <c r="T57">
        <v>0</v>
      </c>
      <c r="U57">
        <v>51.760090919954763</v>
      </c>
      <c r="V57">
        <v>9.1049863176229469</v>
      </c>
      <c r="W57">
        <v>20.37782573083998</v>
      </c>
      <c r="X57">
        <v>64.787860087640922</v>
      </c>
      <c r="Y57">
        <v>0</v>
      </c>
      <c r="Z57">
        <v>0</v>
      </c>
      <c r="AA57">
        <v>0</v>
      </c>
      <c r="AB57">
        <v>0</v>
      </c>
      <c r="AC57">
        <v>4.2505959439999996</v>
      </c>
      <c r="AD57">
        <v>7.7173848500000011</v>
      </c>
      <c r="AE57">
        <v>6.7624752000000008</v>
      </c>
      <c r="AF57">
        <v>6.1510581000000002</v>
      </c>
      <c r="AG57">
        <v>27.986416919999996</v>
      </c>
      <c r="AH57">
        <v>10.27289549</v>
      </c>
      <c r="AI57">
        <v>0</v>
      </c>
      <c r="AJ57">
        <v>0</v>
      </c>
      <c r="AK57">
        <v>22.574736449999996</v>
      </c>
      <c r="AL57">
        <v>8.6689999999999987</v>
      </c>
      <c r="AM57">
        <v>0</v>
      </c>
      <c r="AN57">
        <v>0</v>
      </c>
      <c r="AO57">
        <v>8.7804864000000009</v>
      </c>
      <c r="AP57">
        <v>5.0635367999999996</v>
      </c>
      <c r="AQ57">
        <v>10.261745000000001</v>
      </c>
      <c r="AR57">
        <v>1.9395072000000004</v>
      </c>
      <c r="AS57">
        <v>2.3632473600000004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23.467457060556086</v>
      </c>
      <c r="BB57">
        <f t="shared" si="0"/>
        <v>726.29153821392049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224.7338313283756</v>
      </c>
      <c r="L58">
        <v>45.628554883352969</v>
      </c>
      <c r="M58">
        <v>30.401568771488424</v>
      </c>
      <c r="N58">
        <v>50.789207725246875</v>
      </c>
      <c r="O58">
        <v>71.65513313999999</v>
      </c>
      <c r="P58">
        <v>27.531743637105944</v>
      </c>
      <c r="Q58">
        <v>0</v>
      </c>
      <c r="R58">
        <v>18.612573454783988</v>
      </c>
      <c r="S58">
        <v>11.582533564064107</v>
      </c>
      <c r="T58">
        <v>0</v>
      </c>
      <c r="U58">
        <v>51.760090919954763</v>
      </c>
      <c r="V58">
        <v>9.1049863176229469</v>
      </c>
      <c r="W58">
        <v>20.37782573083998</v>
      </c>
      <c r="X58">
        <v>64.787860087640922</v>
      </c>
      <c r="Y58">
        <v>0</v>
      </c>
      <c r="Z58">
        <v>0</v>
      </c>
      <c r="AA58">
        <v>0</v>
      </c>
      <c r="AB58">
        <v>0</v>
      </c>
      <c r="AC58">
        <v>4.2505959439999996</v>
      </c>
      <c r="AD58">
        <v>7.7173848500000011</v>
      </c>
      <c r="AE58">
        <v>6.7624752000000008</v>
      </c>
      <c r="AF58">
        <v>6.1510581000000002</v>
      </c>
      <c r="AG58">
        <v>27.986416919999996</v>
      </c>
      <c r="AH58">
        <v>10.27289549</v>
      </c>
      <c r="AI58">
        <v>0</v>
      </c>
      <c r="AJ58">
        <v>0</v>
      </c>
      <c r="AK58">
        <v>22.574736449999996</v>
      </c>
      <c r="AL58">
        <v>8.6689999999999987</v>
      </c>
      <c r="AM58">
        <v>0</v>
      </c>
      <c r="AN58">
        <v>0</v>
      </c>
      <c r="AO58">
        <v>8.7804864000000009</v>
      </c>
      <c r="AP58">
        <v>5.0635367999999996</v>
      </c>
      <c r="AQ58">
        <v>10.261745000000001</v>
      </c>
      <c r="AR58">
        <v>1.9395072000000004</v>
      </c>
      <c r="AS58">
        <v>2.3632473600000004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23.467457060556086</v>
      </c>
      <c r="BB58">
        <f t="shared" si="0"/>
        <v>726.29153821392049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224.7338313283756</v>
      </c>
      <c r="L59">
        <v>45.628554883352969</v>
      </c>
      <c r="M59">
        <v>30.401568771488424</v>
      </c>
      <c r="N59">
        <v>50.789207725246875</v>
      </c>
      <c r="O59">
        <v>71.65513313999999</v>
      </c>
      <c r="P59">
        <v>27.531743637105944</v>
      </c>
      <c r="Q59">
        <v>0</v>
      </c>
      <c r="R59">
        <v>18.612573454783988</v>
      </c>
      <c r="S59">
        <v>11.582533564064107</v>
      </c>
      <c r="T59">
        <v>0</v>
      </c>
      <c r="U59">
        <v>51.760090919954763</v>
      </c>
      <c r="V59">
        <v>9.1049863176229469</v>
      </c>
      <c r="W59">
        <v>20.37782573083998</v>
      </c>
      <c r="X59">
        <v>64.787860087640922</v>
      </c>
      <c r="Y59">
        <v>0</v>
      </c>
      <c r="Z59">
        <v>0</v>
      </c>
      <c r="AA59">
        <v>0</v>
      </c>
      <c r="AB59">
        <v>5.7369297999999995</v>
      </c>
      <c r="AC59">
        <v>4.2505959439999996</v>
      </c>
      <c r="AD59">
        <v>7.7173848500000011</v>
      </c>
      <c r="AE59">
        <v>6.7624752000000008</v>
      </c>
      <c r="AF59">
        <v>6.1510581000000002</v>
      </c>
      <c r="AG59">
        <v>27.986416919999996</v>
      </c>
      <c r="AH59">
        <v>10.27289549</v>
      </c>
      <c r="AI59">
        <v>0</v>
      </c>
      <c r="AJ59">
        <v>0</v>
      </c>
      <c r="AK59">
        <v>22.574736449999996</v>
      </c>
      <c r="AL59">
        <v>8.6689999999999987</v>
      </c>
      <c r="AM59">
        <v>0</v>
      </c>
      <c r="AN59">
        <v>0</v>
      </c>
      <c r="AO59">
        <v>8.7804864000000009</v>
      </c>
      <c r="AP59">
        <v>5.0635367999999996</v>
      </c>
      <c r="AQ59">
        <v>10.261745000000001</v>
      </c>
      <c r="AR59">
        <v>1.9395072000000004</v>
      </c>
      <c r="AS59">
        <v>2.3632473600000004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23.64702304875609</v>
      </c>
      <c r="BB59">
        <f t="shared" si="0"/>
        <v>731.84890202572046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224.7338313283756</v>
      </c>
      <c r="L60">
        <v>45.628554883352969</v>
      </c>
      <c r="M60">
        <v>30.401568771488424</v>
      </c>
      <c r="N60">
        <v>50.789207725246875</v>
      </c>
      <c r="O60">
        <v>71.65513313999999</v>
      </c>
      <c r="P60">
        <v>27.531743637105944</v>
      </c>
      <c r="Q60">
        <v>0</v>
      </c>
      <c r="R60">
        <v>18.612573454783988</v>
      </c>
      <c r="S60">
        <v>11.582533564064107</v>
      </c>
      <c r="T60">
        <v>0</v>
      </c>
      <c r="U60">
        <v>51.760090919954763</v>
      </c>
      <c r="V60">
        <v>9.1049863176229469</v>
      </c>
      <c r="W60">
        <v>20.37782573083998</v>
      </c>
      <c r="X60">
        <v>64.787860087640922</v>
      </c>
      <c r="Y60">
        <v>0</v>
      </c>
      <c r="Z60">
        <v>0</v>
      </c>
      <c r="AA60">
        <v>0</v>
      </c>
      <c r="AB60">
        <v>5.7369297999999995</v>
      </c>
      <c r="AC60">
        <v>4.2505959439999996</v>
      </c>
      <c r="AD60">
        <v>7.7173848500000011</v>
      </c>
      <c r="AE60">
        <v>6.7624752000000008</v>
      </c>
      <c r="AF60">
        <v>6.1510581000000002</v>
      </c>
      <c r="AG60">
        <v>27.986416919999996</v>
      </c>
      <c r="AH60">
        <v>16.636267999999998</v>
      </c>
      <c r="AI60">
        <v>0</v>
      </c>
      <c r="AJ60">
        <v>0</v>
      </c>
      <c r="AK60">
        <v>22.574736449999996</v>
      </c>
      <c r="AL60">
        <v>8.6689999999999987</v>
      </c>
      <c r="AM60">
        <v>0</v>
      </c>
      <c r="AN60">
        <v>0</v>
      </c>
      <c r="AO60">
        <v>8.7804864000000009</v>
      </c>
      <c r="AP60">
        <v>5.0635367999999996</v>
      </c>
      <c r="AQ60">
        <v>10.261745000000001</v>
      </c>
      <c r="AR60">
        <v>1.9395072000000004</v>
      </c>
      <c r="AS60">
        <v>2.3632473600000004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23.846196767456085</v>
      </c>
      <c r="BB60">
        <f t="shared" si="0"/>
        <v>738.01310081702047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224.7338313283756</v>
      </c>
      <c r="L61">
        <v>45.628554883352969</v>
      </c>
      <c r="M61">
        <v>30.401568771488424</v>
      </c>
      <c r="N61">
        <v>50.789207725246875</v>
      </c>
      <c r="O61">
        <v>71.65513313999999</v>
      </c>
      <c r="P61">
        <v>27.531743637105944</v>
      </c>
      <c r="Q61">
        <v>0</v>
      </c>
      <c r="R61">
        <v>18.612573454783988</v>
      </c>
      <c r="S61">
        <v>11.582533564064107</v>
      </c>
      <c r="T61">
        <v>0</v>
      </c>
      <c r="U61">
        <v>51.760090919954763</v>
      </c>
      <c r="V61">
        <v>9.1049863176229469</v>
      </c>
      <c r="W61">
        <v>20.37782573083998</v>
      </c>
      <c r="X61">
        <v>64.787860087640922</v>
      </c>
      <c r="Y61">
        <v>0</v>
      </c>
      <c r="Z61">
        <v>0</v>
      </c>
      <c r="AA61">
        <v>0</v>
      </c>
      <c r="AB61">
        <v>5.7369297999999995</v>
      </c>
      <c r="AC61">
        <v>4.2505959439999996</v>
      </c>
      <c r="AD61">
        <v>7.7173848500000011</v>
      </c>
      <c r="AE61">
        <v>6.7624752000000008</v>
      </c>
      <c r="AF61">
        <v>6.1510581000000002</v>
      </c>
      <c r="AG61">
        <v>27.986416919999996</v>
      </c>
      <c r="AH61">
        <v>30.818686469999996</v>
      </c>
      <c r="AI61">
        <v>0</v>
      </c>
      <c r="AJ61">
        <v>0</v>
      </c>
      <c r="AK61">
        <v>22.574736449999996</v>
      </c>
      <c r="AL61">
        <v>8.6689999999999987</v>
      </c>
      <c r="AM61">
        <v>0</v>
      </c>
      <c r="AN61">
        <v>0</v>
      </c>
      <c r="AO61">
        <v>8.7804864000000009</v>
      </c>
      <c r="AP61">
        <v>5.0635367999999996</v>
      </c>
      <c r="AQ61">
        <v>10.261745000000001</v>
      </c>
      <c r="AR61">
        <v>1.9395072000000004</v>
      </c>
      <c r="AS61">
        <v>2.3632473600000004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24.290106418256087</v>
      </c>
      <c r="BB61">
        <f t="shared" si="0"/>
        <v>751.75160963622045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224.7338313283756</v>
      </c>
      <c r="L62">
        <v>45.628554883352969</v>
      </c>
      <c r="M62">
        <v>30.401568771488424</v>
      </c>
      <c r="N62">
        <v>50.789207725246875</v>
      </c>
      <c r="O62">
        <v>71.65513313999999</v>
      </c>
      <c r="P62">
        <v>27.531743637105944</v>
      </c>
      <c r="Q62">
        <v>0</v>
      </c>
      <c r="R62">
        <v>18.612573454783988</v>
      </c>
      <c r="S62">
        <v>11.582533564064107</v>
      </c>
      <c r="T62">
        <v>0</v>
      </c>
      <c r="U62">
        <v>51.760090919954763</v>
      </c>
      <c r="V62">
        <v>9.1049863176229469</v>
      </c>
      <c r="W62">
        <v>20.37782573083998</v>
      </c>
      <c r="X62">
        <v>64.787860087640922</v>
      </c>
      <c r="Y62">
        <v>0</v>
      </c>
      <c r="Z62">
        <v>0</v>
      </c>
      <c r="AA62">
        <v>0</v>
      </c>
      <c r="AB62">
        <v>5.7369297999999995</v>
      </c>
      <c r="AC62">
        <v>4.2505959439999996</v>
      </c>
      <c r="AD62">
        <v>7.7173848500000011</v>
      </c>
      <c r="AE62">
        <v>6.7624752000000008</v>
      </c>
      <c r="AF62">
        <v>6.1510581000000002</v>
      </c>
      <c r="AG62">
        <v>27.986416919999996</v>
      </c>
      <c r="AH62">
        <v>30.818686469999996</v>
      </c>
      <c r="AI62">
        <v>0</v>
      </c>
      <c r="AJ62">
        <v>0</v>
      </c>
      <c r="AK62">
        <v>22.574736449999996</v>
      </c>
      <c r="AL62">
        <v>8.6689999999999987</v>
      </c>
      <c r="AM62">
        <v>0</v>
      </c>
      <c r="AN62">
        <v>0</v>
      </c>
      <c r="AO62">
        <v>8.7804864000000009</v>
      </c>
      <c r="AP62">
        <v>5.0635367999999996</v>
      </c>
      <c r="AQ62">
        <v>10.261745000000001</v>
      </c>
      <c r="AR62">
        <v>1.9395072000000004</v>
      </c>
      <c r="AS62">
        <v>2.3632473600000004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24.290106418256087</v>
      </c>
      <c r="BB62">
        <f t="shared" si="0"/>
        <v>751.75160963622045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224.7338313283756</v>
      </c>
      <c r="L63">
        <v>45.628554883352969</v>
      </c>
      <c r="M63">
        <v>30.401568771488424</v>
      </c>
      <c r="N63">
        <v>50.789207725246875</v>
      </c>
      <c r="O63">
        <v>71.65513313999999</v>
      </c>
      <c r="P63">
        <v>27.531743637105944</v>
      </c>
      <c r="Q63">
        <v>0</v>
      </c>
      <c r="R63">
        <v>18.612573454783988</v>
      </c>
      <c r="S63">
        <v>11.582533564064107</v>
      </c>
      <c r="T63">
        <v>0</v>
      </c>
      <c r="U63">
        <v>51.760090919954763</v>
      </c>
      <c r="V63">
        <v>9.1049863176229469</v>
      </c>
      <c r="W63">
        <v>20.37782573083998</v>
      </c>
      <c r="X63">
        <v>64.787860087640922</v>
      </c>
      <c r="Y63">
        <v>0</v>
      </c>
      <c r="Z63">
        <v>0</v>
      </c>
      <c r="AA63">
        <v>0</v>
      </c>
      <c r="AB63">
        <v>5.7369297999999995</v>
      </c>
      <c r="AC63">
        <v>4.2505959439999996</v>
      </c>
      <c r="AD63">
        <v>7.7173848500000011</v>
      </c>
      <c r="AE63">
        <v>6.7624752000000008</v>
      </c>
      <c r="AF63">
        <v>6.1510581000000002</v>
      </c>
      <c r="AG63">
        <v>27.986416919999996</v>
      </c>
      <c r="AH63">
        <v>30.818686469999996</v>
      </c>
      <c r="AI63">
        <v>0</v>
      </c>
      <c r="AJ63">
        <v>0</v>
      </c>
      <c r="AK63">
        <v>22.574736449999996</v>
      </c>
      <c r="AL63">
        <v>8.6689999999999987</v>
      </c>
      <c r="AM63">
        <v>0</v>
      </c>
      <c r="AN63">
        <v>0</v>
      </c>
      <c r="AO63">
        <v>8.7804864000000009</v>
      </c>
      <c r="AP63">
        <v>5.0635367999999996</v>
      </c>
      <c r="AQ63">
        <v>10.261745000000001</v>
      </c>
      <c r="AR63">
        <v>1.9395072000000004</v>
      </c>
      <c r="AS63">
        <v>2.3632473600000004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24.290106418256087</v>
      </c>
      <c r="BB63">
        <f t="shared" si="0"/>
        <v>751.75160963622045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224.7338313283756</v>
      </c>
      <c r="L64">
        <v>45.628554883352969</v>
      </c>
      <c r="M64">
        <v>30.401568771488424</v>
      </c>
      <c r="N64">
        <v>50.789207725246875</v>
      </c>
      <c r="O64">
        <v>71.65513313999999</v>
      </c>
      <c r="P64">
        <v>27.531743637105944</v>
      </c>
      <c r="Q64">
        <v>0</v>
      </c>
      <c r="R64">
        <v>18.612573454783988</v>
      </c>
      <c r="S64">
        <v>11.582533564064107</v>
      </c>
      <c r="T64">
        <v>0</v>
      </c>
      <c r="U64">
        <v>51.760090919954763</v>
      </c>
      <c r="V64">
        <v>9.1049863176229469</v>
      </c>
      <c r="W64">
        <v>20.37782573083998</v>
      </c>
      <c r="X64">
        <v>64.787860087640922</v>
      </c>
      <c r="Y64">
        <v>0</v>
      </c>
      <c r="Z64">
        <v>0</v>
      </c>
      <c r="AA64">
        <v>0</v>
      </c>
      <c r="AB64">
        <v>5.7369297999999995</v>
      </c>
      <c r="AC64">
        <v>4.2505959439999996</v>
      </c>
      <c r="AD64">
        <v>7.7173848500000011</v>
      </c>
      <c r="AE64">
        <v>6.7624752000000008</v>
      </c>
      <c r="AF64">
        <v>6.1510581000000002</v>
      </c>
      <c r="AG64">
        <v>27.986416919999996</v>
      </c>
      <c r="AH64">
        <v>30.818686469999996</v>
      </c>
      <c r="AI64">
        <v>0</v>
      </c>
      <c r="AJ64">
        <v>0</v>
      </c>
      <c r="AK64">
        <v>22.574736449999996</v>
      </c>
      <c r="AL64">
        <v>8.6689999999999987</v>
      </c>
      <c r="AM64">
        <v>0</v>
      </c>
      <c r="AN64">
        <v>0</v>
      </c>
      <c r="AO64">
        <v>8.7804864000000009</v>
      </c>
      <c r="AP64">
        <v>5.0635367999999996</v>
      </c>
      <c r="AQ64">
        <v>10.261745000000001</v>
      </c>
      <c r="AR64">
        <v>1.9395072000000004</v>
      </c>
      <c r="AS64">
        <v>2.3632473600000004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24.290106418256087</v>
      </c>
      <c r="BB64">
        <f t="shared" si="0"/>
        <v>751.75160963622045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224.7338313283756</v>
      </c>
      <c r="L65">
        <v>45.628554883352969</v>
      </c>
      <c r="M65">
        <v>30.401568771488424</v>
      </c>
      <c r="N65">
        <v>50.789207725246875</v>
      </c>
      <c r="O65">
        <v>71.65513313999999</v>
      </c>
      <c r="P65">
        <v>27.531743637105944</v>
      </c>
      <c r="Q65">
        <v>0</v>
      </c>
      <c r="R65">
        <v>18.612573454783988</v>
      </c>
      <c r="S65">
        <v>11.582533564064107</v>
      </c>
      <c r="T65">
        <v>0</v>
      </c>
      <c r="U65">
        <v>51.760090919954763</v>
      </c>
      <c r="V65">
        <v>9.1049863176229469</v>
      </c>
      <c r="W65">
        <v>20.377825768687124</v>
      </c>
      <c r="X65">
        <v>64.787128236529028</v>
      </c>
      <c r="Y65">
        <v>0</v>
      </c>
      <c r="Z65">
        <v>0</v>
      </c>
      <c r="AA65">
        <v>0</v>
      </c>
      <c r="AB65">
        <v>5.783761880000001</v>
      </c>
      <c r="AC65">
        <v>4.2505959439999996</v>
      </c>
      <c r="AD65">
        <v>7.7173848500000011</v>
      </c>
      <c r="AE65">
        <v>6.7624752000000008</v>
      </c>
      <c r="AF65">
        <v>6.1510581000000002</v>
      </c>
      <c r="AG65">
        <v>27.986416919999996</v>
      </c>
      <c r="AH65">
        <v>29.113468999999998</v>
      </c>
      <c r="AI65">
        <v>0</v>
      </c>
      <c r="AJ65">
        <v>0</v>
      </c>
      <c r="AK65">
        <v>22.574736449999996</v>
      </c>
      <c r="AL65">
        <v>8.6689999999999987</v>
      </c>
      <c r="AM65">
        <v>0</v>
      </c>
      <c r="AN65">
        <v>0</v>
      </c>
      <c r="AO65">
        <v>8.263987199999999</v>
      </c>
      <c r="AP65">
        <v>5.0635367999999996</v>
      </c>
      <c r="AQ65">
        <v>10.261745000000001</v>
      </c>
      <c r="AR65">
        <v>23.274086399999998</v>
      </c>
      <c r="AS65">
        <v>2.3632473600000004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24.88978173831639</v>
      </c>
      <c r="BB65">
        <f t="shared" si="0"/>
        <v>770.31089711289542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224.7338313283756</v>
      </c>
      <c r="L66">
        <v>45.628554883352969</v>
      </c>
      <c r="M66">
        <v>30.401568771488424</v>
      </c>
      <c r="N66">
        <v>50.789207725246875</v>
      </c>
      <c r="O66">
        <v>71.65513313999999</v>
      </c>
      <c r="P66">
        <v>27.531743637105944</v>
      </c>
      <c r="Q66">
        <v>0</v>
      </c>
      <c r="R66">
        <v>18.612573454783988</v>
      </c>
      <c r="S66">
        <v>11.582533564064107</v>
      </c>
      <c r="T66">
        <v>0</v>
      </c>
      <c r="U66">
        <v>51.760090919954763</v>
      </c>
      <c r="V66">
        <v>8.6463344167219649</v>
      </c>
      <c r="W66">
        <v>20.377825768687124</v>
      </c>
      <c r="X66">
        <v>64.787128236529028</v>
      </c>
      <c r="Y66">
        <v>0</v>
      </c>
      <c r="Z66">
        <v>2.8784289599999999</v>
      </c>
      <c r="AA66">
        <v>0</v>
      </c>
      <c r="AB66">
        <v>5.783761880000001</v>
      </c>
      <c r="AC66">
        <v>4.2505959439999996</v>
      </c>
      <c r="AD66">
        <v>7.7173848500000011</v>
      </c>
      <c r="AE66">
        <v>6.7624752000000008</v>
      </c>
      <c r="AF66">
        <v>6.1510581000000002</v>
      </c>
      <c r="AG66">
        <v>27.986416919999996</v>
      </c>
      <c r="AH66">
        <v>29.113468999999998</v>
      </c>
      <c r="AI66">
        <v>0</v>
      </c>
      <c r="AJ66">
        <v>0</v>
      </c>
      <c r="AK66">
        <v>22.574736449999996</v>
      </c>
      <c r="AL66">
        <v>8.6689999999999987</v>
      </c>
      <c r="AM66">
        <v>0</v>
      </c>
      <c r="AN66">
        <v>0</v>
      </c>
      <c r="AO66">
        <v>8.263987199999999</v>
      </c>
      <c r="AP66">
        <v>5.0635367999999996</v>
      </c>
      <c r="AQ66">
        <v>20.523490000000002</v>
      </c>
      <c r="AR66">
        <v>23.274086399999998</v>
      </c>
      <c r="AS66">
        <v>2.3632473600000004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25.286712626431864</v>
      </c>
      <c r="BB66">
        <f t="shared" si="0"/>
        <v>782.59548828387892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254.77789210432849</v>
      </c>
      <c r="L67">
        <v>45.628554883352969</v>
      </c>
      <c r="M67">
        <v>30.401568771488424</v>
      </c>
      <c r="N67">
        <v>50.789207725246875</v>
      </c>
      <c r="O67">
        <v>71.65513313999999</v>
      </c>
      <c r="P67">
        <v>27.531743637105944</v>
      </c>
      <c r="Q67">
        <v>0</v>
      </c>
      <c r="R67">
        <v>18.612573454783988</v>
      </c>
      <c r="S67">
        <v>11.582533564064107</v>
      </c>
      <c r="T67">
        <v>0</v>
      </c>
      <c r="U67">
        <v>51.760090919954763</v>
      </c>
      <c r="V67">
        <v>8.6463344167219649</v>
      </c>
      <c r="W67">
        <v>20.377825768687124</v>
      </c>
      <c r="X67">
        <v>64.787128236529028</v>
      </c>
      <c r="Y67">
        <v>0</v>
      </c>
      <c r="Z67">
        <v>2.8784289599999999</v>
      </c>
      <c r="AA67">
        <v>0</v>
      </c>
      <c r="AB67">
        <v>5.783761880000001</v>
      </c>
      <c r="AC67">
        <v>4.2505959439999996</v>
      </c>
      <c r="AD67">
        <v>7.7173848500000011</v>
      </c>
      <c r="AE67">
        <v>6.7624752000000008</v>
      </c>
      <c r="AF67">
        <v>6.1510581000000002</v>
      </c>
      <c r="AG67">
        <v>27.986416919999996</v>
      </c>
      <c r="AH67">
        <v>29.113468999999998</v>
      </c>
      <c r="AI67">
        <v>0</v>
      </c>
      <c r="AJ67">
        <v>0</v>
      </c>
      <c r="AK67">
        <v>22.574736449999996</v>
      </c>
      <c r="AL67">
        <v>17.337999999999997</v>
      </c>
      <c r="AM67">
        <v>0</v>
      </c>
      <c r="AN67">
        <v>0</v>
      </c>
      <c r="AO67">
        <v>8.263987199999999</v>
      </c>
      <c r="AP67">
        <v>5.0635367999999996</v>
      </c>
      <c r="AQ67">
        <v>20.523490000000002</v>
      </c>
      <c r="AR67">
        <v>1.2121919999999999</v>
      </c>
      <c r="AS67">
        <v>2.3632473600000004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25.807893955468067</v>
      </c>
      <c r="BB67">
        <f t="shared" si="0"/>
        <v>798.72547333079558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304.83245439281694</v>
      </c>
      <c r="L68">
        <v>45.628554883352969</v>
      </c>
      <c r="M68">
        <v>30.401568771488424</v>
      </c>
      <c r="N68">
        <v>50.789207725246875</v>
      </c>
      <c r="O68">
        <v>71.65513313999999</v>
      </c>
      <c r="P68">
        <v>27.531743637105944</v>
      </c>
      <c r="Q68">
        <v>0</v>
      </c>
      <c r="R68">
        <v>18.612573454783988</v>
      </c>
      <c r="S68">
        <v>11.582533564064107</v>
      </c>
      <c r="T68">
        <v>0</v>
      </c>
      <c r="U68">
        <v>51.760090919954763</v>
      </c>
      <c r="V68">
        <v>8.6463344167219649</v>
      </c>
      <c r="W68">
        <v>20.377825768687124</v>
      </c>
      <c r="X68">
        <v>64.787128236529028</v>
      </c>
      <c r="Y68">
        <v>0</v>
      </c>
      <c r="Z68">
        <v>2.8784289599999999</v>
      </c>
      <c r="AA68">
        <v>0</v>
      </c>
      <c r="AB68">
        <v>5.783761880000001</v>
      </c>
      <c r="AC68">
        <v>4.2505959439999996</v>
      </c>
      <c r="AD68">
        <v>7.7173848500000011</v>
      </c>
      <c r="AE68">
        <v>6.7624752000000008</v>
      </c>
      <c r="AF68">
        <v>6.1510581000000002</v>
      </c>
      <c r="AG68">
        <v>27.986416919999996</v>
      </c>
      <c r="AH68">
        <v>29.113468999999998</v>
      </c>
      <c r="AI68">
        <v>0</v>
      </c>
      <c r="AJ68">
        <v>0</v>
      </c>
      <c r="AK68">
        <v>22.574736449999996</v>
      </c>
      <c r="AL68">
        <v>17.337999999999997</v>
      </c>
      <c r="AM68">
        <v>0</v>
      </c>
      <c r="AN68">
        <v>0</v>
      </c>
      <c r="AO68">
        <v>8.263987199999999</v>
      </c>
      <c r="AP68">
        <v>5.0635367999999996</v>
      </c>
      <c r="AQ68">
        <v>32.357247000000001</v>
      </c>
      <c r="AR68">
        <v>1.2121919999999999</v>
      </c>
      <c r="AS68">
        <v>2.3632473600000004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27.744998009767123</v>
      </c>
      <c r="BB68">
        <f t="shared" ref="BB68:BB99" si="1">SUM(B68:AZ68)-BA68</f>
        <v>858.67668856498494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363.99307938581467</v>
      </c>
      <c r="L69">
        <v>45.628554883352969</v>
      </c>
      <c r="M69">
        <v>30.401568771488424</v>
      </c>
      <c r="N69">
        <v>50.789207725246875</v>
      </c>
      <c r="O69">
        <v>71.65513313999999</v>
      </c>
      <c r="P69">
        <v>27.531743637105944</v>
      </c>
      <c r="Q69">
        <v>0</v>
      </c>
      <c r="R69">
        <v>18.612573454783988</v>
      </c>
      <c r="S69">
        <v>11.582533564064107</v>
      </c>
      <c r="T69">
        <v>0</v>
      </c>
      <c r="U69">
        <v>51.760090919954763</v>
      </c>
      <c r="V69">
        <v>8.6463344167219649</v>
      </c>
      <c r="W69">
        <v>20.377825768687124</v>
      </c>
      <c r="X69">
        <v>64.787128236529028</v>
      </c>
      <c r="Y69">
        <v>0</v>
      </c>
      <c r="Z69">
        <v>2.8784289599999999</v>
      </c>
      <c r="AA69">
        <v>0</v>
      </c>
      <c r="AB69">
        <v>5.783761880000001</v>
      </c>
      <c r="AC69">
        <v>4.2505959439999996</v>
      </c>
      <c r="AD69">
        <v>7.7173848500000011</v>
      </c>
      <c r="AE69">
        <v>6.7624752000000008</v>
      </c>
      <c r="AF69">
        <v>6.1510581000000002</v>
      </c>
      <c r="AG69">
        <v>27.986416919999996</v>
      </c>
      <c r="AH69">
        <v>29.113468999999998</v>
      </c>
      <c r="AI69">
        <v>0</v>
      </c>
      <c r="AJ69">
        <v>0</v>
      </c>
      <c r="AK69">
        <v>22.574736449999996</v>
      </c>
      <c r="AL69">
        <v>17.337999999999997</v>
      </c>
      <c r="AM69">
        <v>0</v>
      </c>
      <c r="AN69">
        <v>0</v>
      </c>
      <c r="AO69">
        <v>8.263987199999999</v>
      </c>
      <c r="AP69">
        <v>5.0635367999999996</v>
      </c>
      <c r="AQ69">
        <v>32.357247000000001</v>
      </c>
      <c r="AR69">
        <v>1.2121919999999999</v>
      </c>
      <c r="AS69">
        <v>2.3632473600000004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29.596725588831752</v>
      </c>
      <c r="BB69">
        <f t="shared" si="1"/>
        <v>915.98558597891804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375.18086446810463</v>
      </c>
      <c r="L70">
        <v>45.647977168907019</v>
      </c>
      <c r="M70">
        <v>30.401568771488424</v>
      </c>
      <c r="N70">
        <v>50.789207725246875</v>
      </c>
      <c r="O70">
        <v>71.65513313999999</v>
      </c>
      <c r="P70">
        <v>27.531743637105944</v>
      </c>
      <c r="Q70">
        <v>0</v>
      </c>
      <c r="R70">
        <v>18.612573454783988</v>
      </c>
      <c r="S70">
        <v>11.576786387434556</v>
      </c>
      <c r="T70">
        <v>0</v>
      </c>
      <c r="U70">
        <v>51.760090919954763</v>
      </c>
      <c r="V70">
        <v>7.9695719708518036</v>
      </c>
      <c r="W70">
        <v>20.377825768687124</v>
      </c>
      <c r="X70">
        <v>64.787128236529028</v>
      </c>
      <c r="Y70">
        <v>0</v>
      </c>
      <c r="Z70">
        <v>2.8784289599999999</v>
      </c>
      <c r="AA70">
        <v>0</v>
      </c>
      <c r="AB70">
        <v>5.783761880000001</v>
      </c>
      <c r="AC70">
        <v>4.2505959439999996</v>
      </c>
      <c r="AD70">
        <v>7.7173848500000011</v>
      </c>
      <c r="AE70">
        <v>6.7624752000000008</v>
      </c>
      <c r="AF70">
        <v>6.1510581000000002</v>
      </c>
      <c r="AG70">
        <v>27.986416919999996</v>
      </c>
      <c r="AH70">
        <v>29.113468999999998</v>
      </c>
      <c r="AI70">
        <v>0</v>
      </c>
      <c r="AJ70">
        <v>0</v>
      </c>
      <c r="AK70">
        <v>22.574736449999996</v>
      </c>
      <c r="AL70">
        <v>17.337999999999997</v>
      </c>
      <c r="AM70">
        <v>2.2831723200000003</v>
      </c>
      <c r="AN70">
        <v>0</v>
      </c>
      <c r="AO70">
        <v>8.263987199999999</v>
      </c>
      <c r="AP70">
        <v>5.0635367999999996</v>
      </c>
      <c r="AQ70">
        <v>32.357247000000001</v>
      </c>
      <c r="AR70">
        <v>1.2121919999999999</v>
      </c>
      <c r="AS70">
        <v>2.3632473600000004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29.997640902780248</v>
      </c>
      <c r="BB70">
        <f t="shared" si="1"/>
        <v>928.39254073031373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375.18086446810463</v>
      </c>
      <c r="L71">
        <v>45.709318008937913</v>
      </c>
      <c r="M71">
        <v>30.401568771488424</v>
      </c>
      <c r="N71">
        <v>50.789207725246875</v>
      </c>
      <c r="O71">
        <v>71.65513313999999</v>
      </c>
      <c r="P71">
        <v>27.531743637105944</v>
      </c>
      <c r="Q71">
        <v>0</v>
      </c>
      <c r="R71">
        <v>18.612573454783988</v>
      </c>
      <c r="S71">
        <v>11.576786387434556</v>
      </c>
      <c r="T71">
        <v>0</v>
      </c>
      <c r="U71">
        <v>51.760090919954763</v>
      </c>
      <c r="V71">
        <v>7.9695719708518036</v>
      </c>
      <c r="W71">
        <v>20.377825768687124</v>
      </c>
      <c r="X71">
        <v>64.787128236529028</v>
      </c>
      <c r="Y71">
        <v>0</v>
      </c>
      <c r="Z71">
        <v>0.4831200000000001</v>
      </c>
      <c r="AA71">
        <v>0</v>
      </c>
      <c r="AB71">
        <v>5.783761880000001</v>
      </c>
      <c r="AC71">
        <v>4.2505959439999996</v>
      </c>
      <c r="AD71">
        <v>8.0307222800000009</v>
      </c>
      <c r="AE71">
        <v>6.7624752000000008</v>
      </c>
      <c r="AF71">
        <v>6.1510581000000002</v>
      </c>
      <c r="AG71">
        <v>27.986416919999996</v>
      </c>
      <c r="AH71">
        <v>29.113468999999998</v>
      </c>
      <c r="AI71">
        <v>0</v>
      </c>
      <c r="AJ71">
        <v>0</v>
      </c>
      <c r="AK71">
        <v>22.574736449999996</v>
      </c>
      <c r="AL71">
        <v>17.337999999999997</v>
      </c>
      <c r="AM71">
        <v>2.3182980480000004</v>
      </c>
      <c r="AN71">
        <v>0</v>
      </c>
      <c r="AO71">
        <v>8.263987199999999</v>
      </c>
      <c r="AP71">
        <v>5.0635367999999996</v>
      </c>
      <c r="AQ71">
        <v>43.142996000000004</v>
      </c>
      <c r="AR71">
        <v>1.2121919999999999</v>
      </c>
      <c r="AS71">
        <v>2.3632473600000004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30.273088765696329</v>
      </c>
      <c r="BB71">
        <f t="shared" si="1"/>
        <v>936.91733690542867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375.18086446810463</v>
      </c>
      <c r="L72">
        <v>45.74459460815774</v>
      </c>
      <c r="M72">
        <v>30.401568771488424</v>
      </c>
      <c r="N72">
        <v>50.789207725246875</v>
      </c>
      <c r="O72">
        <v>71.65513313999999</v>
      </c>
      <c r="P72">
        <v>27.531743637105944</v>
      </c>
      <c r="Q72">
        <v>0</v>
      </c>
      <c r="R72">
        <v>18.612573454783988</v>
      </c>
      <c r="S72">
        <v>11.576786387434556</v>
      </c>
      <c r="T72">
        <v>0</v>
      </c>
      <c r="U72">
        <v>51.760090919954763</v>
      </c>
      <c r="V72">
        <v>7.9695719708518036</v>
      </c>
      <c r="W72">
        <v>20.377825768687124</v>
      </c>
      <c r="X72">
        <v>64.787128236529028</v>
      </c>
      <c r="Y72">
        <v>0</v>
      </c>
      <c r="Z72">
        <v>0.4831200000000001</v>
      </c>
      <c r="AA72">
        <v>3.0880152000000001</v>
      </c>
      <c r="AB72">
        <v>5.783761880000001</v>
      </c>
      <c r="AC72">
        <v>4.2505959439999996</v>
      </c>
      <c r="AD72">
        <v>8.0307222800000009</v>
      </c>
      <c r="AE72">
        <v>6.7624752000000008</v>
      </c>
      <c r="AF72">
        <v>6.1510581000000002</v>
      </c>
      <c r="AG72">
        <v>27.986416919999996</v>
      </c>
      <c r="AH72">
        <v>29.113468999999998</v>
      </c>
      <c r="AI72">
        <v>0</v>
      </c>
      <c r="AJ72">
        <v>0</v>
      </c>
      <c r="AK72">
        <v>22.574736449999996</v>
      </c>
      <c r="AL72">
        <v>17.337999999999997</v>
      </c>
      <c r="AM72">
        <v>2.3182980480000004</v>
      </c>
      <c r="AN72">
        <v>0</v>
      </c>
      <c r="AO72">
        <v>8.263987199999999</v>
      </c>
      <c r="AP72">
        <v>5.0635367999999996</v>
      </c>
      <c r="AQ72">
        <v>43.142996000000004</v>
      </c>
      <c r="AR72">
        <v>1.2121919999999999</v>
      </c>
      <c r="AS72">
        <v>2.3632473600000004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30.370847666090398</v>
      </c>
      <c r="BB72">
        <f t="shared" si="1"/>
        <v>939.94286980425431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373.32215625133404</v>
      </c>
      <c r="L73">
        <v>46.001922699184576</v>
      </c>
      <c r="M73">
        <v>31.193837100000003</v>
      </c>
      <c r="N73">
        <v>51.88031431683298</v>
      </c>
      <c r="O73">
        <v>73.283955187499998</v>
      </c>
      <c r="P73">
        <v>27.531743637105944</v>
      </c>
      <c r="Q73">
        <v>0</v>
      </c>
      <c r="R73">
        <v>18.615406772009031</v>
      </c>
      <c r="S73">
        <v>11.576786387434556</v>
      </c>
      <c r="T73">
        <v>0</v>
      </c>
      <c r="U73">
        <v>51.760090919954763</v>
      </c>
      <c r="V73">
        <v>9.0573059100301734</v>
      </c>
      <c r="W73">
        <v>20.377825768687124</v>
      </c>
      <c r="X73">
        <v>64.787128236529028</v>
      </c>
      <c r="Y73">
        <v>0</v>
      </c>
      <c r="Z73">
        <v>0.4831200000000001</v>
      </c>
      <c r="AA73">
        <v>9.2640455999999993</v>
      </c>
      <c r="AB73">
        <v>5.783761880000001</v>
      </c>
      <c r="AC73">
        <v>4.2505959439999996</v>
      </c>
      <c r="AD73">
        <v>8.0307222800000009</v>
      </c>
      <c r="AE73">
        <v>13.524950400000002</v>
      </c>
      <c r="AF73">
        <v>6.1510581000000002</v>
      </c>
      <c r="AG73">
        <v>27.986416919999996</v>
      </c>
      <c r="AH73">
        <v>29.113468999999998</v>
      </c>
      <c r="AI73">
        <v>0</v>
      </c>
      <c r="AJ73">
        <v>0</v>
      </c>
      <c r="AK73">
        <v>22.574736449999996</v>
      </c>
      <c r="AL73">
        <v>17.337999999999997</v>
      </c>
      <c r="AM73">
        <v>2.3182980480000004</v>
      </c>
      <c r="AN73">
        <v>0</v>
      </c>
      <c r="AO73">
        <v>8.263987199999999</v>
      </c>
      <c r="AP73">
        <v>5.0635367999999996</v>
      </c>
      <c r="AQ73">
        <v>43.142996000000004</v>
      </c>
      <c r="AR73">
        <v>1.2121919999999999</v>
      </c>
      <c r="AS73">
        <v>2.3632473600000004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30.869737332758959</v>
      </c>
      <c r="BB73">
        <f t="shared" si="1"/>
        <v>955.38386983584314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373.08180997252856</v>
      </c>
      <c r="L74">
        <v>46.000809852694388</v>
      </c>
      <c r="M74">
        <v>31.193837100000003</v>
      </c>
      <c r="N74">
        <v>51.88031431683298</v>
      </c>
      <c r="O74">
        <v>73.283955187499998</v>
      </c>
      <c r="P74">
        <v>27.531743637105944</v>
      </c>
      <c r="Q74">
        <v>0</v>
      </c>
      <c r="R74">
        <v>18.615406772009031</v>
      </c>
      <c r="S74">
        <v>11.576786387434556</v>
      </c>
      <c r="T74">
        <v>0</v>
      </c>
      <c r="U74">
        <v>51.760090919954763</v>
      </c>
      <c r="V74">
        <v>9.1103648179482768</v>
      </c>
      <c r="W74">
        <v>20.377825768687124</v>
      </c>
      <c r="X74">
        <v>64.787128236529028</v>
      </c>
      <c r="Y74">
        <v>0</v>
      </c>
      <c r="Z74">
        <v>0.4831200000000001</v>
      </c>
      <c r="AA74">
        <v>15.440075999999999</v>
      </c>
      <c r="AB74">
        <v>5.7369297999999995</v>
      </c>
      <c r="AC74">
        <v>8.5011918879999993</v>
      </c>
      <c r="AD74">
        <v>8.0307222800000009</v>
      </c>
      <c r="AE74">
        <v>13.524950400000002</v>
      </c>
      <c r="AF74">
        <v>6.1510581000000002</v>
      </c>
      <c r="AG74">
        <v>27.986416919999996</v>
      </c>
      <c r="AH74">
        <v>33.272535999999995</v>
      </c>
      <c r="AI74">
        <v>1.3977932499999999</v>
      </c>
      <c r="AJ74">
        <v>0</v>
      </c>
      <c r="AK74">
        <v>22.574736449999996</v>
      </c>
      <c r="AL74">
        <v>17.337999999999997</v>
      </c>
      <c r="AM74">
        <v>4.5663446400000005</v>
      </c>
      <c r="AN74">
        <v>0</v>
      </c>
      <c r="AO74">
        <v>8.263987199999999</v>
      </c>
      <c r="AP74">
        <v>5.0635367999999996</v>
      </c>
      <c r="AQ74">
        <v>43.142996000000004</v>
      </c>
      <c r="AR74">
        <v>1.2121919999999999</v>
      </c>
      <c r="AS74">
        <v>2.3632473600000004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31.433022471054748</v>
      </c>
      <c r="BB74">
        <f t="shared" si="1"/>
        <v>972.81688558616963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313.48840833672239</v>
      </c>
      <c r="L75">
        <v>45.617423991049833</v>
      </c>
      <c r="M75">
        <v>31.193837100000003</v>
      </c>
      <c r="N75">
        <v>51.88031431683298</v>
      </c>
      <c r="O75">
        <v>73.283955187499998</v>
      </c>
      <c r="P75">
        <v>27.531743637105944</v>
      </c>
      <c r="Q75">
        <v>0</v>
      </c>
      <c r="R75">
        <v>18.240941447473865</v>
      </c>
      <c r="S75">
        <v>11.432441015847861</v>
      </c>
      <c r="T75">
        <v>0</v>
      </c>
      <c r="U75">
        <v>51.760090919954763</v>
      </c>
      <c r="V75">
        <v>9.1103648179482768</v>
      </c>
      <c r="W75">
        <v>12.262970794824398</v>
      </c>
      <c r="X75">
        <v>64.787128236529028</v>
      </c>
      <c r="Y75">
        <v>0</v>
      </c>
      <c r="Z75">
        <v>0.4831200000000001</v>
      </c>
      <c r="AA75">
        <v>18.493394400000003</v>
      </c>
      <c r="AB75">
        <v>11.532399699999999</v>
      </c>
      <c r="AC75">
        <v>8.5011918879999993</v>
      </c>
      <c r="AD75">
        <v>8.0307222800000009</v>
      </c>
      <c r="AE75">
        <v>13.524950400000002</v>
      </c>
      <c r="AF75">
        <v>6.1510581000000002</v>
      </c>
      <c r="AG75">
        <v>27.986416919999996</v>
      </c>
      <c r="AH75">
        <v>37.431603000000003</v>
      </c>
      <c r="AI75">
        <v>1.6773519000000001</v>
      </c>
      <c r="AJ75">
        <v>0</v>
      </c>
      <c r="AK75">
        <v>22.574736449999996</v>
      </c>
      <c r="AL75">
        <v>8.6689999999999987</v>
      </c>
      <c r="AM75">
        <v>5.5030307200000008</v>
      </c>
      <c r="AN75">
        <v>0</v>
      </c>
      <c r="AO75">
        <v>8.263987199999999</v>
      </c>
      <c r="AP75">
        <v>5.0635367999999996</v>
      </c>
      <c r="AQ75">
        <v>43.142996000000004</v>
      </c>
      <c r="AR75">
        <v>1.2121919999999999</v>
      </c>
      <c r="AS75">
        <v>2.3632473600000004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29.45939020292009</v>
      </c>
      <c r="BB75">
        <f t="shared" si="1"/>
        <v>911.73516471686912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303.46790733568776</v>
      </c>
      <c r="L76">
        <v>45.617423991049833</v>
      </c>
      <c r="M76">
        <v>31.193837100000003</v>
      </c>
      <c r="N76">
        <v>51.88031431683298</v>
      </c>
      <c r="O76">
        <v>73.283955187499998</v>
      </c>
      <c r="P76">
        <v>27.531743637105944</v>
      </c>
      <c r="Q76">
        <v>0</v>
      </c>
      <c r="R76">
        <v>18.388440434696893</v>
      </c>
      <c r="S76">
        <v>11.577758215962442</v>
      </c>
      <c r="T76">
        <v>0</v>
      </c>
      <c r="U76">
        <v>51.760090919954763</v>
      </c>
      <c r="V76">
        <v>9.1103648179482768</v>
      </c>
      <c r="W76">
        <v>12.262970794824398</v>
      </c>
      <c r="X76">
        <v>64.787128236529028</v>
      </c>
      <c r="Y76">
        <v>0</v>
      </c>
      <c r="Z76">
        <v>0.4831200000000001</v>
      </c>
      <c r="AA76">
        <v>18.511436736</v>
      </c>
      <c r="AB76">
        <v>11.532399699999999</v>
      </c>
      <c r="AC76">
        <v>8.5011918879999993</v>
      </c>
      <c r="AD76">
        <v>8.0307222800000009</v>
      </c>
      <c r="AE76">
        <v>13.524950400000002</v>
      </c>
      <c r="AF76">
        <v>12.3021162</v>
      </c>
      <c r="AG76">
        <v>27.986416919999996</v>
      </c>
      <c r="AH76">
        <v>47.330182459999996</v>
      </c>
      <c r="AI76">
        <v>5.0320556999999999</v>
      </c>
      <c r="AJ76">
        <v>0</v>
      </c>
      <c r="AK76">
        <v>22.574736449999996</v>
      </c>
      <c r="AL76">
        <v>8.6689999999999987</v>
      </c>
      <c r="AM76">
        <v>7.0251456000000001</v>
      </c>
      <c r="AN76">
        <v>0</v>
      </c>
      <c r="AO76">
        <v>8.263987199999999</v>
      </c>
      <c r="AP76">
        <v>5.0635367999999996</v>
      </c>
      <c r="AQ76">
        <v>43.142996000000004</v>
      </c>
      <c r="AR76">
        <v>1.2121919999999999</v>
      </c>
      <c r="AS76">
        <v>2.3632473600000004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29.810476848148021</v>
      </c>
      <c r="BB76">
        <f t="shared" si="1"/>
        <v>922.60089183394405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283.42295384124122</v>
      </c>
      <c r="L77">
        <v>45.617423991049833</v>
      </c>
      <c r="M77">
        <v>31.193837100000003</v>
      </c>
      <c r="N77">
        <v>51.88031431683298</v>
      </c>
      <c r="O77">
        <v>73.283955187499998</v>
      </c>
      <c r="P77">
        <v>27.531743637105944</v>
      </c>
      <c r="Q77">
        <v>0</v>
      </c>
      <c r="R77">
        <v>18.621523155588022</v>
      </c>
      <c r="S77">
        <v>11.577758215962442</v>
      </c>
      <c r="T77">
        <v>0</v>
      </c>
      <c r="U77">
        <v>51.760090919954763</v>
      </c>
      <c r="V77">
        <v>9.1103648179482768</v>
      </c>
      <c r="W77">
        <v>13.811621405121471</v>
      </c>
      <c r="X77">
        <v>64.787128236529028</v>
      </c>
      <c r="Y77">
        <v>0</v>
      </c>
      <c r="Z77">
        <v>1.44936</v>
      </c>
      <c r="AA77">
        <v>18.511436736</v>
      </c>
      <c r="AB77">
        <v>11.532399699999999</v>
      </c>
      <c r="AC77">
        <v>8.5011918879999993</v>
      </c>
      <c r="AD77">
        <v>8.0307222800000009</v>
      </c>
      <c r="AE77">
        <v>21.132734999999997</v>
      </c>
      <c r="AF77">
        <v>18.453174300000001</v>
      </c>
      <c r="AG77">
        <v>27.986416919999996</v>
      </c>
      <c r="AH77">
        <v>61.637372939999992</v>
      </c>
      <c r="AI77">
        <v>14.537049799999998</v>
      </c>
      <c r="AJ77">
        <v>0</v>
      </c>
      <c r="AK77">
        <v>22.574736449999996</v>
      </c>
      <c r="AL77">
        <v>8.6689999999999987</v>
      </c>
      <c r="AM77">
        <v>7.0251456000000001</v>
      </c>
      <c r="AN77">
        <v>0</v>
      </c>
      <c r="AO77">
        <v>8.263987199999999</v>
      </c>
      <c r="AP77">
        <v>5.0635367999999996</v>
      </c>
      <c r="AQ77">
        <v>43.142996000000004</v>
      </c>
      <c r="AR77">
        <v>23.274086399999998</v>
      </c>
      <c r="AS77">
        <v>11.8162368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31.431469744562492</v>
      </c>
      <c r="BB77">
        <f t="shared" si="1"/>
        <v>972.76882989427133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288.43472519282932</v>
      </c>
      <c r="L78">
        <v>45.617423991049833</v>
      </c>
      <c r="M78">
        <v>31.193837100000003</v>
      </c>
      <c r="N78">
        <v>51.88031431683298</v>
      </c>
      <c r="O78">
        <v>73.283955187499998</v>
      </c>
      <c r="P78">
        <v>27.531743637105944</v>
      </c>
      <c r="Q78">
        <v>0</v>
      </c>
      <c r="R78">
        <v>18.621523155588022</v>
      </c>
      <c r="S78">
        <v>11.577758215962442</v>
      </c>
      <c r="T78">
        <v>0</v>
      </c>
      <c r="U78">
        <v>51.760090919954763</v>
      </c>
      <c r="V78">
        <v>9.1103648179482768</v>
      </c>
      <c r="W78">
        <v>14.926338293349529</v>
      </c>
      <c r="X78">
        <v>64.787128236529028</v>
      </c>
      <c r="Y78">
        <v>0</v>
      </c>
      <c r="Z78">
        <v>8.6352868800000007</v>
      </c>
      <c r="AA78">
        <v>18.511436736</v>
      </c>
      <c r="AB78">
        <v>17.35128564</v>
      </c>
      <c r="AC78">
        <v>12.751787832000002</v>
      </c>
      <c r="AD78">
        <v>8.0307222800000009</v>
      </c>
      <c r="AE78">
        <v>21.714307867200002</v>
      </c>
      <c r="AF78">
        <v>20.913597540000001</v>
      </c>
      <c r="AG78">
        <v>27.986416919999996</v>
      </c>
      <c r="AH78">
        <v>61.637372939999992</v>
      </c>
      <c r="AI78">
        <v>14.537049799999998</v>
      </c>
      <c r="AJ78">
        <v>0</v>
      </c>
      <c r="AK78">
        <v>22.574736449999996</v>
      </c>
      <c r="AL78">
        <v>26.006999999999998</v>
      </c>
      <c r="AM78">
        <v>7.0251456000000001</v>
      </c>
      <c r="AN78">
        <v>0</v>
      </c>
      <c r="AO78">
        <v>8.263987199999999</v>
      </c>
      <c r="AP78">
        <v>5.0635367999999996</v>
      </c>
      <c r="AQ78">
        <v>43.142996000000004</v>
      </c>
      <c r="AR78">
        <v>23.274086399999998</v>
      </c>
      <c r="AS78">
        <v>11.8162368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32.801216503972945</v>
      </c>
      <c r="BB78">
        <f t="shared" si="1"/>
        <v>1015.160976245877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288.43472519282932</v>
      </c>
      <c r="L79">
        <v>45.617423991049833</v>
      </c>
      <c r="M79">
        <v>31.193837100000003</v>
      </c>
      <c r="N79">
        <v>51.88031431683298</v>
      </c>
      <c r="O79">
        <v>73.283955187499998</v>
      </c>
      <c r="P79">
        <v>27.531743637105944</v>
      </c>
      <c r="Q79">
        <v>0</v>
      </c>
      <c r="R79">
        <v>18.621523155588022</v>
      </c>
      <c r="S79">
        <v>11.577758215962442</v>
      </c>
      <c r="T79">
        <v>0</v>
      </c>
      <c r="U79">
        <v>51.760090919954763</v>
      </c>
      <c r="V79">
        <v>9.1103648179482768</v>
      </c>
      <c r="W79">
        <v>15.360834553544942</v>
      </c>
      <c r="X79">
        <v>64.787128236529028</v>
      </c>
      <c r="Y79">
        <v>0</v>
      </c>
      <c r="Z79">
        <v>8.6352868800000007</v>
      </c>
      <c r="AA79">
        <v>18.511436736</v>
      </c>
      <c r="AB79">
        <v>17.35128564</v>
      </c>
      <c r="AC79">
        <v>12.751787832000002</v>
      </c>
      <c r="AD79">
        <v>8.0307222800000009</v>
      </c>
      <c r="AE79">
        <v>21.714307867200002</v>
      </c>
      <c r="AF79">
        <v>20.913597540000001</v>
      </c>
      <c r="AG79">
        <v>27.986416919999996</v>
      </c>
      <c r="AH79">
        <v>61.637372939999992</v>
      </c>
      <c r="AI79">
        <v>14.537049799999998</v>
      </c>
      <c r="AJ79">
        <v>0</v>
      </c>
      <c r="AK79">
        <v>22.574736449999996</v>
      </c>
      <c r="AL79">
        <v>52.013999999999996</v>
      </c>
      <c r="AM79">
        <v>7.0251456000000001</v>
      </c>
      <c r="AN79">
        <v>0</v>
      </c>
      <c r="AO79">
        <v>8.263987199999999</v>
      </c>
      <c r="AP79">
        <v>5.0635367999999996</v>
      </c>
      <c r="AQ79">
        <v>43.142996000000004</v>
      </c>
      <c r="AR79">
        <v>1.2121919999999999</v>
      </c>
      <c r="AS79">
        <v>11.8162368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32.9382975129827</v>
      </c>
      <c r="BB79">
        <f t="shared" si="1"/>
        <v>1019.4034970970627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288.43472519282932</v>
      </c>
      <c r="L80">
        <v>45.617423991049833</v>
      </c>
      <c r="M80">
        <v>31.193837100000003</v>
      </c>
      <c r="N80">
        <v>51.88031431683298</v>
      </c>
      <c r="O80">
        <v>73.283955187499998</v>
      </c>
      <c r="P80">
        <v>27.531743637105944</v>
      </c>
      <c r="Q80">
        <v>0</v>
      </c>
      <c r="R80">
        <v>18.621523155588022</v>
      </c>
      <c r="S80">
        <v>11.577758215962442</v>
      </c>
      <c r="T80">
        <v>0</v>
      </c>
      <c r="U80">
        <v>51.760090919954763</v>
      </c>
      <c r="V80">
        <v>9.1103648179482768</v>
      </c>
      <c r="W80">
        <v>15.360834553544942</v>
      </c>
      <c r="X80">
        <v>64.787128236529028</v>
      </c>
      <c r="Y80">
        <v>0</v>
      </c>
      <c r="Z80">
        <v>8.6352868800000007</v>
      </c>
      <c r="AA80">
        <v>18.511436736</v>
      </c>
      <c r="AB80">
        <v>17.35128564</v>
      </c>
      <c r="AC80">
        <v>12.751787832000002</v>
      </c>
      <c r="AD80">
        <v>8.0307222800000009</v>
      </c>
      <c r="AE80">
        <v>21.714307867200002</v>
      </c>
      <c r="AF80">
        <v>20.913597540000001</v>
      </c>
      <c r="AG80">
        <v>27.986416919999996</v>
      </c>
      <c r="AH80">
        <v>61.637372939999992</v>
      </c>
      <c r="AI80">
        <v>14.537049799999998</v>
      </c>
      <c r="AJ80">
        <v>0</v>
      </c>
      <c r="AK80">
        <v>22.574736449999996</v>
      </c>
      <c r="AL80">
        <v>52.013999999999996</v>
      </c>
      <c r="AM80">
        <v>7.0251456000000001</v>
      </c>
      <c r="AN80">
        <v>0</v>
      </c>
      <c r="AO80">
        <v>8.263987199999999</v>
      </c>
      <c r="AP80">
        <v>5.0635367999999996</v>
      </c>
      <c r="AQ80">
        <v>43.142996000000004</v>
      </c>
      <c r="AR80">
        <v>1.2121919999999999</v>
      </c>
      <c r="AS80">
        <v>4.6083323520000006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32.712690135382701</v>
      </c>
      <c r="BB80">
        <f t="shared" si="1"/>
        <v>1012.4212000266625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283.42295384124122</v>
      </c>
      <c r="L81">
        <v>45.999392386530019</v>
      </c>
      <c r="M81">
        <v>31.193837100000003</v>
      </c>
      <c r="N81">
        <v>51.88031431683298</v>
      </c>
      <c r="O81">
        <v>73.283955187499998</v>
      </c>
      <c r="P81">
        <v>27.531743637105944</v>
      </c>
      <c r="Q81">
        <v>0</v>
      </c>
      <c r="R81">
        <v>19.221637330948464</v>
      </c>
      <c r="S81">
        <v>11.752419867791843</v>
      </c>
      <c r="T81">
        <v>0</v>
      </c>
      <c r="U81">
        <v>51.760090919954763</v>
      </c>
      <c r="V81">
        <v>9.1103648179482768</v>
      </c>
      <c r="W81">
        <v>15.360834553544942</v>
      </c>
      <c r="X81">
        <v>64.787128236529028</v>
      </c>
      <c r="Y81">
        <v>0</v>
      </c>
      <c r="Z81">
        <v>8.6352868800000007</v>
      </c>
      <c r="AA81">
        <v>18.511436736</v>
      </c>
      <c r="AB81">
        <v>17.35128564</v>
      </c>
      <c r="AC81">
        <v>12.751787832000002</v>
      </c>
      <c r="AD81">
        <v>8.0307222800000009</v>
      </c>
      <c r="AE81">
        <v>21.714307867200002</v>
      </c>
      <c r="AF81">
        <v>20.913597540000001</v>
      </c>
      <c r="AG81">
        <v>27.986416919999996</v>
      </c>
      <c r="AH81">
        <v>61.637372939999992</v>
      </c>
      <c r="AI81">
        <v>14.537049799999998</v>
      </c>
      <c r="AJ81">
        <v>0</v>
      </c>
      <c r="AK81">
        <v>22.574736449999996</v>
      </c>
      <c r="AL81">
        <v>52.013999999999996</v>
      </c>
      <c r="AM81">
        <v>7.0251456000000001</v>
      </c>
      <c r="AN81">
        <v>0</v>
      </c>
      <c r="AO81">
        <v>8.263987199999999</v>
      </c>
      <c r="AP81">
        <v>5.0635367999999996</v>
      </c>
      <c r="AQ81">
        <v>43.142996000000004</v>
      </c>
      <c r="AR81">
        <v>1.2121919999999999</v>
      </c>
      <c r="AS81">
        <v>4.6083323520000006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32.592027443796212</v>
      </c>
      <c r="BB81">
        <f t="shared" si="1"/>
        <v>1008.6868355893309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288.43472519282932</v>
      </c>
      <c r="L82">
        <v>45.999453449844083</v>
      </c>
      <c r="M82">
        <v>31.193837100000003</v>
      </c>
      <c r="N82">
        <v>51.88031431683298</v>
      </c>
      <c r="O82">
        <v>73.283955187499998</v>
      </c>
      <c r="P82">
        <v>27.531743637105944</v>
      </c>
      <c r="Q82">
        <v>0</v>
      </c>
      <c r="R82">
        <v>18.695736005219658</v>
      </c>
      <c r="S82">
        <v>11.576786387434556</v>
      </c>
      <c r="T82">
        <v>0</v>
      </c>
      <c r="U82">
        <v>51.760090919954763</v>
      </c>
      <c r="V82">
        <v>9.1103648179482768</v>
      </c>
      <c r="W82">
        <v>20.377825768687124</v>
      </c>
      <c r="X82">
        <v>64.787128236529028</v>
      </c>
      <c r="Y82">
        <v>0</v>
      </c>
      <c r="Z82">
        <v>8.6352868800000007</v>
      </c>
      <c r="AA82">
        <v>18.511436736</v>
      </c>
      <c r="AB82">
        <v>17.35128564</v>
      </c>
      <c r="AC82">
        <v>12.751787832000002</v>
      </c>
      <c r="AD82">
        <v>8.0307222800000009</v>
      </c>
      <c r="AE82">
        <v>21.714307867200002</v>
      </c>
      <c r="AF82">
        <v>20.913597540000001</v>
      </c>
      <c r="AG82">
        <v>27.986416919999996</v>
      </c>
      <c r="AH82">
        <v>61.637372939999992</v>
      </c>
      <c r="AI82">
        <v>14.537049799999998</v>
      </c>
      <c r="AJ82">
        <v>0</v>
      </c>
      <c r="AK82">
        <v>22.574736449999996</v>
      </c>
      <c r="AL82">
        <v>52.013999999999996</v>
      </c>
      <c r="AM82">
        <v>7.0251456000000001</v>
      </c>
      <c r="AN82">
        <v>0</v>
      </c>
      <c r="AO82">
        <v>8.263987199999999</v>
      </c>
      <c r="AP82">
        <v>5.0635367999999996</v>
      </c>
      <c r="AQ82">
        <v>43.142996000000004</v>
      </c>
      <c r="AR82">
        <v>1.2121919999999999</v>
      </c>
      <c r="AS82">
        <v>4.6083323520000006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32.883972106115081</v>
      </c>
      <c r="BB82">
        <f t="shared" si="1"/>
        <v>1017.7221797509704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229.36298825345452</v>
      </c>
      <c r="L83">
        <v>45.999746367386379</v>
      </c>
      <c r="M83">
        <v>31.193837100000003</v>
      </c>
      <c r="N83">
        <v>51.88031431683298</v>
      </c>
      <c r="O83">
        <v>73.283955187499998</v>
      </c>
      <c r="P83">
        <v>27.531743637105944</v>
      </c>
      <c r="Q83">
        <v>0</v>
      </c>
      <c r="R83">
        <v>18.613591612057665</v>
      </c>
      <c r="S83">
        <v>11.576786387434556</v>
      </c>
      <c r="T83">
        <v>0</v>
      </c>
      <c r="U83">
        <v>51.760090919954763</v>
      </c>
      <c r="V83">
        <v>9.1103648179482768</v>
      </c>
      <c r="W83">
        <v>20.377825768687124</v>
      </c>
      <c r="X83">
        <v>64.787859940845109</v>
      </c>
      <c r="Y83">
        <v>0</v>
      </c>
      <c r="Z83">
        <v>8.6352868800000007</v>
      </c>
      <c r="AA83">
        <v>18.511436736</v>
      </c>
      <c r="AB83">
        <v>17.35128564</v>
      </c>
      <c r="AC83">
        <v>12.751787832000002</v>
      </c>
      <c r="AD83">
        <v>8.0307222800000009</v>
      </c>
      <c r="AE83">
        <v>21.714307867200002</v>
      </c>
      <c r="AF83">
        <v>20.913597540000001</v>
      </c>
      <c r="AG83">
        <v>27.986416919999996</v>
      </c>
      <c r="AH83">
        <v>61.637372939999992</v>
      </c>
      <c r="AI83">
        <v>6.9889662499999998</v>
      </c>
      <c r="AJ83">
        <v>0</v>
      </c>
      <c r="AK83">
        <v>22.574736449999996</v>
      </c>
      <c r="AL83">
        <v>52.013999999999996</v>
      </c>
      <c r="AM83">
        <v>7.0251456000000001</v>
      </c>
      <c r="AN83">
        <v>0</v>
      </c>
      <c r="AO83">
        <v>8.263987199999999</v>
      </c>
      <c r="AP83">
        <v>5.0635367999999996</v>
      </c>
      <c r="AQ83">
        <v>43.142996000000004</v>
      </c>
      <c r="AR83">
        <v>1.2121919999999999</v>
      </c>
      <c r="AS83">
        <v>4.6083323520000006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30.796232981670286</v>
      </c>
      <c r="BB83">
        <f t="shared" si="1"/>
        <v>953.10897861473677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222.6747921481257</v>
      </c>
      <c r="L84">
        <v>45.999005886592983</v>
      </c>
      <c r="M84">
        <v>31.193837100000003</v>
      </c>
      <c r="N84">
        <v>51.88031431683298</v>
      </c>
      <c r="O84">
        <v>73.283955187499998</v>
      </c>
      <c r="P84">
        <v>27.531743637105944</v>
      </c>
      <c r="Q84">
        <v>0</v>
      </c>
      <c r="R84">
        <v>18.613591612057665</v>
      </c>
      <c r="S84">
        <v>11.582533564064107</v>
      </c>
      <c r="T84">
        <v>0</v>
      </c>
      <c r="U84">
        <v>51.760090919954763</v>
      </c>
      <c r="V84">
        <v>9.1074427147355159</v>
      </c>
      <c r="W84">
        <v>20.377825768687124</v>
      </c>
      <c r="X84">
        <v>64.787859940845109</v>
      </c>
      <c r="Y84">
        <v>0</v>
      </c>
      <c r="Z84">
        <v>8.6352868800000007</v>
      </c>
      <c r="AA84">
        <v>18.511436736</v>
      </c>
      <c r="AB84">
        <v>17.35128564</v>
      </c>
      <c r="AC84">
        <v>12.751787832000002</v>
      </c>
      <c r="AD84">
        <v>8.0307222800000009</v>
      </c>
      <c r="AE84">
        <v>21.714307867200002</v>
      </c>
      <c r="AF84">
        <v>20.913597540000001</v>
      </c>
      <c r="AG84">
        <v>27.986416919999996</v>
      </c>
      <c r="AH84">
        <v>61.637372939999992</v>
      </c>
      <c r="AI84">
        <v>6.9889662499999998</v>
      </c>
      <c r="AJ84">
        <v>0</v>
      </c>
      <c r="AK84">
        <v>22.574736449999996</v>
      </c>
      <c r="AL84">
        <v>52.013999999999996</v>
      </c>
      <c r="AM84">
        <v>7.0251456000000001</v>
      </c>
      <c r="AN84">
        <v>0</v>
      </c>
      <c r="AO84">
        <v>8.263987199999999</v>
      </c>
      <c r="AP84">
        <v>5.0635367999999996</v>
      </c>
      <c r="AQ84">
        <v>43.142996000000004</v>
      </c>
      <c r="AR84">
        <v>1.2121919999999999</v>
      </c>
      <c r="AS84">
        <v>4.6083323520000006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30.586956946936198</v>
      </c>
      <c r="BB84">
        <f t="shared" si="1"/>
        <v>946.63214313676554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222.6747921481257</v>
      </c>
      <c r="L85">
        <v>45.999005886592983</v>
      </c>
      <c r="M85">
        <v>31.193837100000003</v>
      </c>
      <c r="N85">
        <v>51.88031431683298</v>
      </c>
      <c r="O85">
        <v>73.283955187499998</v>
      </c>
      <c r="P85">
        <v>27.531743637105944</v>
      </c>
      <c r="Q85">
        <v>0</v>
      </c>
      <c r="R85">
        <v>18.695158841075955</v>
      </c>
      <c r="S85">
        <v>11.582533564064107</v>
      </c>
      <c r="T85">
        <v>0</v>
      </c>
      <c r="U85">
        <v>51.760090919954763</v>
      </c>
      <c r="V85">
        <v>9.1074427147355159</v>
      </c>
      <c r="W85">
        <v>20.377825768687124</v>
      </c>
      <c r="X85">
        <v>64.787859940845109</v>
      </c>
      <c r="Y85">
        <v>0</v>
      </c>
      <c r="Z85">
        <v>8.6352868800000007</v>
      </c>
      <c r="AA85">
        <v>17.348400000000002</v>
      </c>
      <c r="AB85">
        <v>17.35128564</v>
      </c>
      <c r="AC85">
        <v>12.751787832000002</v>
      </c>
      <c r="AD85">
        <v>8.0307222800000009</v>
      </c>
      <c r="AE85">
        <v>21.714307867200002</v>
      </c>
      <c r="AF85">
        <v>20.913597540000001</v>
      </c>
      <c r="AG85">
        <v>27.986416919999996</v>
      </c>
      <c r="AH85">
        <v>61.637372939999992</v>
      </c>
      <c r="AI85">
        <v>6.9889662499999998</v>
      </c>
      <c r="AJ85">
        <v>0</v>
      </c>
      <c r="AK85">
        <v>22.574736449999996</v>
      </c>
      <c r="AL85">
        <v>26.006999999999998</v>
      </c>
      <c r="AM85">
        <v>7.0251456000000001</v>
      </c>
      <c r="AN85">
        <v>0</v>
      </c>
      <c r="AO85">
        <v>9.0387360000000001</v>
      </c>
      <c r="AP85">
        <v>5.0635367999999996</v>
      </c>
      <c r="AQ85">
        <v>43.142996000000004</v>
      </c>
      <c r="AR85">
        <v>1.2121919999999999</v>
      </c>
      <c r="AS85">
        <v>4.6083323520000006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29.763337838491132</v>
      </c>
      <c r="BB85">
        <f t="shared" si="1"/>
        <v>921.1420415382288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252.72563150499445</v>
      </c>
      <c r="L86">
        <v>45.999005886592983</v>
      </c>
      <c r="M86">
        <v>31.193837100000003</v>
      </c>
      <c r="N86">
        <v>51.88031431683298</v>
      </c>
      <c r="O86">
        <v>73.283955187499998</v>
      </c>
      <c r="P86">
        <v>27.531743637105944</v>
      </c>
      <c r="Q86">
        <v>0</v>
      </c>
      <c r="R86">
        <v>18.695158841075955</v>
      </c>
      <c r="S86">
        <v>11.582533564064107</v>
      </c>
      <c r="T86">
        <v>0</v>
      </c>
      <c r="U86">
        <v>51.760090919954763</v>
      </c>
      <c r="V86">
        <v>9.1115433611884864</v>
      </c>
      <c r="W86">
        <v>20.377825737026317</v>
      </c>
      <c r="X86">
        <v>64.787860202643714</v>
      </c>
      <c r="Y86">
        <v>0</v>
      </c>
      <c r="Z86">
        <v>8.6352868800000007</v>
      </c>
      <c r="AA86">
        <v>16.654464000000001</v>
      </c>
      <c r="AB86">
        <v>17.35128564</v>
      </c>
      <c r="AC86">
        <v>12.751787832000002</v>
      </c>
      <c r="AD86">
        <v>8.0307222800000009</v>
      </c>
      <c r="AE86">
        <v>21.714307867200002</v>
      </c>
      <c r="AF86">
        <v>20.913597540000001</v>
      </c>
      <c r="AG86">
        <v>27.986416919999996</v>
      </c>
      <c r="AH86">
        <v>61.637372939999992</v>
      </c>
      <c r="AI86">
        <v>6.9889662499999998</v>
      </c>
      <c r="AJ86">
        <v>0</v>
      </c>
      <c r="AK86">
        <v>22.574736449999996</v>
      </c>
      <c r="AL86">
        <v>17.337999999999997</v>
      </c>
      <c r="AM86">
        <v>7.0251456000000001</v>
      </c>
      <c r="AN86">
        <v>0</v>
      </c>
      <c r="AO86">
        <v>9.0387360000000001</v>
      </c>
      <c r="AP86">
        <v>5.0635367999999996</v>
      </c>
      <c r="AQ86">
        <v>43.142996000000004</v>
      </c>
      <c r="AR86">
        <v>1.2121919999999999</v>
      </c>
      <c r="AS86">
        <v>4.6083323520000006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30.410997643193433</v>
      </c>
      <c r="BB86">
        <f t="shared" si="1"/>
        <v>941.18638596698611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252.72563150499445</v>
      </c>
      <c r="L87">
        <v>45.999005886592983</v>
      </c>
      <c r="M87">
        <v>31.193837100000003</v>
      </c>
      <c r="N87">
        <v>51.88031431683298</v>
      </c>
      <c r="O87">
        <v>73.283955187499998</v>
      </c>
      <c r="P87">
        <v>27.531743637105944</v>
      </c>
      <c r="Q87">
        <v>0</v>
      </c>
      <c r="R87">
        <v>18.850004964843482</v>
      </c>
      <c r="S87">
        <v>11.582533564064107</v>
      </c>
      <c r="T87">
        <v>0</v>
      </c>
      <c r="U87">
        <v>51.760090919954763</v>
      </c>
      <c r="V87">
        <v>9.1115433611884864</v>
      </c>
      <c r="W87">
        <v>20.377825737026317</v>
      </c>
      <c r="X87">
        <v>64.787859996970539</v>
      </c>
      <c r="Y87">
        <v>0</v>
      </c>
      <c r="Z87">
        <v>5.7974399999999999</v>
      </c>
      <c r="AA87">
        <v>16.654464000000001</v>
      </c>
      <c r="AB87">
        <v>17.35128564</v>
      </c>
      <c r="AC87">
        <v>12.751787832000002</v>
      </c>
      <c r="AD87">
        <v>8.0307222800000009</v>
      </c>
      <c r="AE87">
        <v>21.696274599999999</v>
      </c>
      <c r="AF87">
        <v>20.913597540000001</v>
      </c>
      <c r="AG87">
        <v>27.986416919999996</v>
      </c>
      <c r="AH87">
        <v>61.637372939999992</v>
      </c>
      <c r="AI87">
        <v>1.3977932499999999</v>
      </c>
      <c r="AJ87">
        <v>0</v>
      </c>
      <c r="AK87">
        <v>22.574736449999996</v>
      </c>
      <c r="AL87">
        <v>17.337999999999997</v>
      </c>
      <c r="AM87">
        <v>7.0251456000000001</v>
      </c>
      <c r="AN87">
        <v>0</v>
      </c>
      <c r="AO87">
        <v>9.0387360000000001</v>
      </c>
      <c r="AP87">
        <v>5.0635367999999996</v>
      </c>
      <c r="AQ87">
        <v>43.142996000000004</v>
      </c>
      <c r="AR87">
        <v>23.274086399999998</v>
      </c>
      <c r="AS87">
        <v>4.6083323520000006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30.841988232387777</v>
      </c>
      <c r="BB87">
        <f t="shared" si="1"/>
        <v>954.52508254868621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252.72563150499445</v>
      </c>
      <c r="L88">
        <v>45.999005886592983</v>
      </c>
      <c r="M88">
        <v>31.193837100000003</v>
      </c>
      <c r="N88">
        <v>51.88031431683298</v>
      </c>
      <c r="O88">
        <v>73.283955187499998</v>
      </c>
      <c r="P88">
        <v>27.531743637105944</v>
      </c>
      <c r="Q88">
        <v>0</v>
      </c>
      <c r="R88">
        <v>18.850004964843482</v>
      </c>
      <c r="S88">
        <v>11.582533564064107</v>
      </c>
      <c r="T88">
        <v>0</v>
      </c>
      <c r="U88">
        <v>51.760090919954763</v>
      </c>
      <c r="V88">
        <v>9.1115433611884864</v>
      </c>
      <c r="W88">
        <v>20.377825737026317</v>
      </c>
      <c r="X88">
        <v>64.787859996970539</v>
      </c>
      <c r="Y88">
        <v>0</v>
      </c>
      <c r="Z88">
        <v>5.7974399999999999</v>
      </c>
      <c r="AA88">
        <v>12.317364000000003</v>
      </c>
      <c r="AB88">
        <v>17.35128564</v>
      </c>
      <c r="AC88">
        <v>12.751787832000002</v>
      </c>
      <c r="AD88">
        <v>8.0307222800000009</v>
      </c>
      <c r="AE88">
        <v>21.696274599999999</v>
      </c>
      <c r="AF88">
        <v>20.913597540000001</v>
      </c>
      <c r="AG88">
        <v>27.986416919999996</v>
      </c>
      <c r="AH88">
        <v>61.637372939999992</v>
      </c>
      <c r="AI88">
        <v>0</v>
      </c>
      <c r="AJ88">
        <v>0</v>
      </c>
      <c r="AK88">
        <v>22.574736449999996</v>
      </c>
      <c r="AL88">
        <v>17.337999999999997</v>
      </c>
      <c r="AM88">
        <v>7.0251456000000001</v>
      </c>
      <c r="AN88">
        <v>0</v>
      </c>
      <c r="AO88">
        <v>9.0387360000000001</v>
      </c>
      <c r="AP88">
        <v>5.0635367999999996</v>
      </c>
      <c r="AQ88">
        <v>42.662659000000005</v>
      </c>
      <c r="AR88">
        <v>23.274086399999998</v>
      </c>
      <c r="AS88">
        <v>4.6083323520000006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30.647450862787771</v>
      </c>
      <c r="BB88">
        <f t="shared" si="1"/>
        <v>948.50438966828619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252.72563150499445</v>
      </c>
      <c r="L89">
        <v>45.999005886592983</v>
      </c>
      <c r="M89">
        <v>31.193837100000003</v>
      </c>
      <c r="N89">
        <v>51.88031431683298</v>
      </c>
      <c r="O89">
        <v>73.283955187499998</v>
      </c>
      <c r="P89">
        <v>27.531743637105944</v>
      </c>
      <c r="Q89">
        <v>0</v>
      </c>
      <c r="R89">
        <v>18.850004964843482</v>
      </c>
      <c r="S89">
        <v>11.582533564064107</v>
      </c>
      <c r="T89">
        <v>0</v>
      </c>
      <c r="U89">
        <v>51.760090919954763</v>
      </c>
      <c r="V89">
        <v>9.1115433611884864</v>
      </c>
      <c r="W89">
        <v>20.377825737026317</v>
      </c>
      <c r="X89">
        <v>64.787859996970539</v>
      </c>
      <c r="Y89">
        <v>0</v>
      </c>
      <c r="Z89">
        <v>5.7974399999999999</v>
      </c>
      <c r="AA89">
        <v>12.317364000000003</v>
      </c>
      <c r="AB89">
        <v>17.35128564</v>
      </c>
      <c r="AC89">
        <v>12.751787832000002</v>
      </c>
      <c r="AD89">
        <v>8.0307222800000009</v>
      </c>
      <c r="AE89">
        <v>21.696274599999999</v>
      </c>
      <c r="AF89">
        <v>20.913597540000001</v>
      </c>
      <c r="AG89">
        <v>27.986416919999996</v>
      </c>
      <c r="AH89">
        <v>61.637372939999992</v>
      </c>
      <c r="AI89">
        <v>0</v>
      </c>
      <c r="AJ89">
        <v>0</v>
      </c>
      <c r="AK89">
        <v>22.574736449999996</v>
      </c>
      <c r="AL89">
        <v>17.337999999999997</v>
      </c>
      <c r="AM89">
        <v>7.0251456000000001</v>
      </c>
      <c r="AN89">
        <v>0</v>
      </c>
      <c r="AO89">
        <v>9.0387360000000001</v>
      </c>
      <c r="AP89">
        <v>5.0635367999999996</v>
      </c>
      <c r="AQ89">
        <v>41.046980000000005</v>
      </c>
      <c r="AR89">
        <v>1.2121919999999999</v>
      </c>
      <c r="AS89">
        <v>4.6083323520000006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29.906342975587776</v>
      </c>
      <c r="BB89">
        <f t="shared" si="1"/>
        <v>925.56792415548614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252.72563150499445</v>
      </c>
      <c r="L90">
        <v>45.999005886592983</v>
      </c>
      <c r="M90">
        <v>31.193837100000003</v>
      </c>
      <c r="N90">
        <v>51.88031431683298</v>
      </c>
      <c r="O90">
        <v>73.283955187499998</v>
      </c>
      <c r="P90">
        <v>27.531743637105944</v>
      </c>
      <c r="Q90">
        <v>0</v>
      </c>
      <c r="R90">
        <v>18.850004964843482</v>
      </c>
      <c r="S90">
        <v>11.582533564064107</v>
      </c>
      <c r="T90">
        <v>0</v>
      </c>
      <c r="U90">
        <v>51.760090919954763</v>
      </c>
      <c r="V90">
        <v>9.1115433611884864</v>
      </c>
      <c r="W90">
        <v>20.377825737026317</v>
      </c>
      <c r="X90">
        <v>64.787859996970539</v>
      </c>
      <c r="Y90">
        <v>0</v>
      </c>
      <c r="Z90">
        <v>0.4831200000000001</v>
      </c>
      <c r="AA90">
        <v>12.317364000000003</v>
      </c>
      <c r="AB90">
        <v>11.532399699999999</v>
      </c>
      <c r="AC90">
        <v>8.5011918879999993</v>
      </c>
      <c r="AD90">
        <v>8.0307222800000009</v>
      </c>
      <c r="AE90">
        <v>21.696274599999999</v>
      </c>
      <c r="AF90">
        <v>18.453174300000001</v>
      </c>
      <c r="AG90">
        <v>27.986416919999996</v>
      </c>
      <c r="AH90">
        <v>58.310119339999993</v>
      </c>
      <c r="AI90">
        <v>0</v>
      </c>
      <c r="AJ90">
        <v>0</v>
      </c>
      <c r="AK90">
        <v>22.574736449999996</v>
      </c>
      <c r="AL90">
        <v>17.337999999999997</v>
      </c>
      <c r="AM90">
        <v>7.0251456000000001</v>
      </c>
      <c r="AN90">
        <v>0</v>
      </c>
      <c r="AO90">
        <v>9.0387360000000001</v>
      </c>
      <c r="AP90">
        <v>5.0635367999999996</v>
      </c>
      <c r="AQ90">
        <v>41.046980000000005</v>
      </c>
      <c r="AR90">
        <v>1.2121919999999999</v>
      </c>
      <c r="AS90">
        <v>4.6083323520000006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29.243676520987776</v>
      </c>
      <c r="BB90">
        <f t="shared" si="1"/>
        <v>905.05911188608616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252.72563150499445</v>
      </c>
      <c r="L91">
        <v>45.999005886592983</v>
      </c>
      <c r="M91">
        <v>31.193837100000003</v>
      </c>
      <c r="N91">
        <v>51.88031431683298</v>
      </c>
      <c r="O91">
        <v>73.283955187499998</v>
      </c>
      <c r="P91">
        <v>27.531743637105944</v>
      </c>
      <c r="Q91">
        <v>0</v>
      </c>
      <c r="R91">
        <v>18.839682156339688</v>
      </c>
      <c r="S91">
        <v>11.582533564064107</v>
      </c>
      <c r="T91">
        <v>0</v>
      </c>
      <c r="U91">
        <v>51.760090919954763</v>
      </c>
      <c r="V91">
        <v>9.1115433611884864</v>
      </c>
      <c r="W91">
        <v>20.377825737026317</v>
      </c>
      <c r="X91">
        <v>64.787859996970539</v>
      </c>
      <c r="Y91">
        <v>0</v>
      </c>
      <c r="Z91">
        <v>0.4831200000000001</v>
      </c>
      <c r="AA91">
        <v>12.317364000000003</v>
      </c>
      <c r="AB91">
        <v>11.532399699999999</v>
      </c>
      <c r="AC91">
        <v>8.5011918879999993</v>
      </c>
      <c r="AD91">
        <v>8.0307222800000009</v>
      </c>
      <c r="AE91">
        <v>21.696274599999999</v>
      </c>
      <c r="AF91">
        <v>18.453174300000001</v>
      </c>
      <c r="AG91">
        <v>27.986416919999996</v>
      </c>
      <c r="AH91">
        <v>54.06787099999999</v>
      </c>
      <c r="AI91">
        <v>0</v>
      </c>
      <c r="AJ91">
        <v>0</v>
      </c>
      <c r="AK91">
        <v>22.574736449999996</v>
      </c>
      <c r="AL91">
        <v>8.6689999999999987</v>
      </c>
      <c r="AM91">
        <v>4.6248875200000006</v>
      </c>
      <c r="AN91">
        <v>0</v>
      </c>
      <c r="AO91">
        <v>9.0387360000000001</v>
      </c>
      <c r="AP91">
        <v>5.0635367999999996</v>
      </c>
      <c r="AQ91">
        <v>41.046980000000005</v>
      </c>
      <c r="AR91">
        <v>1.2121919999999999</v>
      </c>
      <c r="AS91">
        <v>4.7264947200000007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28.767802296883971</v>
      </c>
      <c r="BB91">
        <f t="shared" si="1"/>
        <v>890.3313192496862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252.72563150499445</v>
      </c>
      <c r="L92">
        <v>45.999005886592983</v>
      </c>
      <c r="M92">
        <v>31.193837100000003</v>
      </c>
      <c r="N92">
        <v>51.88031431683298</v>
      </c>
      <c r="O92">
        <v>73.283955187499998</v>
      </c>
      <c r="P92">
        <v>27.531743637105944</v>
      </c>
      <c r="Q92">
        <v>0</v>
      </c>
      <c r="R92">
        <v>18.839682156339688</v>
      </c>
      <c r="S92">
        <v>11.582533564064107</v>
      </c>
      <c r="T92">
        <v>0</v>
      </c>
      <c r="U92">
        <v>51.760090919954763</v>
      </c>
      <c r="V92">
        <v>9.1115433611884864</v>
      </c>
      <c r="W92">
        <v>20.377825737026317</v>
      </c>
      <c r="X92">
        <v>64.787859996970539</v>
      </c>
      <c r="Y92">
        <v>0</v>
      </c>
      <c r="Z92">
        <v>0.4831200000000001</v>
      </c>
      <c r="AA92">
        <v>12.317364000000003</v>
      </c>
      <c r="AB92">
        <v>5.7369297999999995</v>
      </c>
      <c r="AC92">
        <v>4.2505959439999996</v>
      </c>
      <c r="AD92">
        <v>12.011268149999998</v>
      </c>
      <c r="AE92">
        <v>19.723886</v>
      </c>
      <c r="AF92">
        <v>18.453174300000001</v>
      </c>
      <c r="AG92">
        <v>27.986416919999996</v>
      </c>
      <c r="AH92">
        <v>49.908803999999996</v>
      </c>
      <c r="AI92">
        <v>0</v>
      </c>
      <c r="AJ92">
        <v>0</v>
      </c>
      <c r="AK92">
        <v>22.574736449999996</v>
      </c>
      <c r="AL92">
        <v>8.6689999999999987</v>
      </c>
      <c r="AM92">
        <v>4.6248875200000006</v>
      </c>
      <c r="AN92">
        <v>0</v>
      </c>
      <c r="AO92">
        <v>9.0387360000000001</v>
      </c>
      <c r="AP92">
        <v>5.0635367999999996</v>
      </c>
      <c r="AQ92">
        <v>30.785234999999997</v>
      </c>
      <c r="AR92">
        <v>1.2121919999999999</v>
      </c>
      <c r="AS92">
        <v>4.7264947200000007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28.064843931683974</v>
      </c>
      <c r="BB92">
        <f t="shared" si="1"/>
        <v>868.57555704088611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252.72563150499445</v>
      </c>
      <c r="L93">
        <v>45.999005886592983</v>
      </c>
      <c r="M93">
        <v>31.193837100000003</v>
      </c>
      <c r="N93">
        <v>51.88031431683298</v>
      </c>
      <c r="O93">
        <v>73.283955187499998</v>
      </c>
      <c r="P93">
        <v>27.531743637105944</v>
      </c>
      <c r="Q93">
        <v>0</v>
      </c>
      <c r="R93">
        <v>18.839682156339688</v>
      </c>
      <c r="S93">
        <v>11.582533564064107</v>
      </c>
      <c r="T93">
        <v>0</v>
      </c>
      <c r="U93">
        <v>51.760090919954763</v>
      </c>
      <c r="V93">
        <v>9.1115433611884864</v>
      </c>
      <c r="W93">
        <v>20.377825737026317</v>
      </c>
      <c r="X93">
        <v>64.787859996970539</v>
      </c>
      <c r="Y93">
        <v>0</v>
      </c>
      <c r="Z93">
        <v>0.4831200000000001</v>
      </c>
      <c r="AA93">
        <v>12.317364000000003</v>
      </c>
      <c r="AB93">
        <v>5.7369297999999995</v>
      </c>
      <c r="AC93">
        <v>4.2505959439999996</v>
      </c>
      <c r="AD93">
        <v>16.073049649999994</v>
      </c>
      <c r="AE93">
        <v>19.723886</v>
      </c>
      <c r="AF93">
        <v>18.453174300000001</v>
      </c>
      <c r="AG93">
        <v>27.986416919999996</v>
      </c>
      <c r="AH93">
        <v>45.74973700000001</v>
      </c>
      <c r="AI93">
        <v>6.1502903</v>
      </c>
      <c r="AJ93">
        <v>0</v>
      </c>
      <c r="AK93">
        <v>22.574736449999996</v>
      </c>
      <c r="AL93">
        <v>8.6689999999999987</v>
      </c>
      <c r="AM93">
        <v>2.2831723200000003</v>
      </c>
      <c r="AN93">
        <v>0</v>
      </c>
      <c r="AO93">
        <v>9.0387360000000001</v>
      </c>
      <c r="AP93">
        <v>5.0635367999999996</v>
      </c>
      <c r="AQ93">
        <v>30.785234999999997</v>
      </c>
      <c r="AR93">
        <v>1.2121919999999999</v>
      </c>
      <c r="AS93">
        <v>4.7264947200000007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28.181007639783978</v>
      </c>
      <c r="BB93">
        <f t="shared" si="1"/>
        <v>872.17068293278612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252.72563150499445</v>
      </c>
      <c r="L94">
        <v>45.999005886592983</v>
      </c>
      <c r="M94">
        <v>31.193837100000003</v>
      </c>
      <c r="N94">
        <v>51.88031431683298</v>
      </c>
      <c r="O94">
        <v>73.283955187499998</v>
      </c>
      <c r="P94">
        <v>27.531743637105944</v>
      </c>
      <c r="Q94">
        <v>0</v>
      </c>
      <c r="R94">
        <v>18.839682156339688</v>
      </c>
      <c r="S94">
        <v>11.582533564064107</v>
      </c>
      <c r="T94">
        <v>0</v>
      </c>
      <c r="U94">
        <v>51.760090919954763</v>
      </c>
      <c r="V94">
        <v>9.1115433611884864</v>
      </c>
      <c r="W94">
        <v>20.377825737026317</v>
      </c>
      <c r="X94">
        <v>64.787859996970539</v>
      </c>
      <c r="Y94">
        <v>0</v>
      </c>
      <c r="Z94">
        <v>2.8784289599999999</v>
      </c>
      <c r="AA94">
        <v>6.1413336000000012</v>
      </c>
      <c r="AB94">
        <v>5.7369297999999995</v>
      </c>
      <c r="AC94">
        <v>4.2505959439999996</v>
      </c>
      <c r="AD94">
        <v>16.073049649999994</v>
      </c>
      <c r="AE94">
        <v>19.723886</v>
      </c>
      <c r="AF94">
        <v>18.453174300000001</v>
      </c>
      <c r="AG94">
        <v>27.986416919999996</v>
      </c>
      <c r="AH94">
        <v>45.74973700000001</v>
      </c>
      <c r="AI94">
        <v>6.1502903</v>
      </c>
      <c r="AJ94">
        <v>0</v>
      </c>
      <c r="AK94">
        <v>22.574736449999996</v>
      </c>
      <c r="AL94">
        <v>8.6689999999999987</v>
      </c>
      <c r="AM94">
        <v>0</v>
      </c>
      <c r="AN94">
        <v>0</v>
      </c>
      <c r="AO94">
        <v>9.0387360000000001</v>
      </c>
      <c r="AP94">
        <v>5.0635367999999996</v>
      </c>
      <c r="AQ94">
        <v>30.785234999999997</v>
      </c>
      <c r="AR94">
        <v>1.2121919999999999</v>
      </c>
      <c r="AS94">
        <v>4.7264947200000007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27.991208260983974</v>
      </c>
      <c r="BB94">
        <f t="shared" si="1"/>
        <v>866.29658855158618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252.72563150499445</v>
      </c>
      <c r="L95">
        <v>45.999005886592983</v>
      </c>
      <c r="M95">
        <v>31.193837100000003</v>
      </c>
      <c r="N95">
        <v>51.88031431683298</v>
      </c>
      <c r="O95">
        <v>73.283955187499998</v>
      </c>
      <c r="P95">
        <v>27.531743637105944</v>
      </c>
      <c r="Q95">
        <v>0</v>
      </c>
      <c r="R95">
        <v>18.839682156339688</v>
      </c>
      <c r="S95">
        <v>11.582533564064107</v>
      </c>
      <c r="T95">
        <v>0</v>
      </c>
      <c r="U95">
        <v>51.760090919954763</v>
      </c>
      <c r="V95">
        <v>9.1115433611884864</v>
      </c>
      <c r="W95">
        <v>20.377825737026317</v>
      </c>
      <c r="X95">
        <v>64.787859996970539</v>
      </c>
      <c r="Y95">
        <v>0</v>
      </c>
      <c r="Z95">
        <v>2.8784289599999999</v>
      </c>
      <c r="AA95">
        <v>5.551488</v>
      </c>
      <c r="AB95">
        <v>5.7369297999999995</v>
      </c>
      <c r="AC95">
        <v>4.2505959439999996</v>
      </c>
      <c r="AD95">
        <v>16.073049649999994</v>
      </c>
      <c r="AE95">
        <v>19.723886</v>
      </c>
      <c r="AF95">
        <v>18.453174300000001</v>
      </c>
      <c r="AG95">
        <v>27.986416919999996</v>
      </c>
      <c r="AH95">
        <v>45.74973700000001</v>
      </c>
      <c r="AI95">
        <v>6.1502903</v>
      </c>
      <c r="AJ95">
        <v>0</v>
      </c>
      <c r="AK95">
        <v>22.574736449999996</v>
      </c>
      <c r="AL95">
        <v>8.6689999999999987</v>
      </c>
      <c r="AM95">
        <v>0</v>
      </c>
      <c r="AN95">
        <v>0</v>
      </c>
      <c r="AO95">
        <v>9.0387360000000001</v>
      </c>
      <c r="AP95">
        <v>5.0635367999999996</v>
      </c>
      <c r="AQ95">
        <v>30.785234999999997</v>
      </c>
      <c r="AR95">
        <v>1.2121919999999999</v>
      </c>
      <c r="AS95">
        <v>4.7264947200000007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27.972746049783972</v>
      </c>
      <c r="BB95">
        <f t="shared" si="1"/>
        <v>865.7252051627861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252.72563150499445</v>
      </c>
      <c r="L96">
        <v>45.999005886592983</v>
      </c>
      <c r="M96">
        <v>31.193837100000003</v>
      </c>
      <c r="N96">
        <v>51.88031431683298</v>
      </c>
      <c r="O96">
        <v>73.283955187499998</v>
      </c>
      <c r="P96">
        <v>27.531743637105944</v>
      </c>
      <c r="Q96">
        <v>0</v>
      </c>
      <c r="R96">
        <v>18.839682156339688</v>
      </c>
      <c r="S96">
        <v>11.582533564064107</v>
      </c>
      <c r="T96">
        <v>0</v>
      </c>
      <c r="U96">
        <v>51.760090919954763</v>
      </c>
      <c r="V96">
        <v>9.1115433611884864</v>
      </c>
      <c r="W96">
        <v>20.377825737026317</v>
      </c>
      <c r="X96">
        <v>64.787859996970539</v>
      </c>
      <c r="Y96">
        <v>0</v>
      </c>
      <c r="Z96">
        <v>2.8784289599999999</v>
      </c>
      <c r="AA96">
        <v>5.551488</v>
      </c>
      <c r="AB96">
        <v>5.7369297999999995</v>
      </c>
      <c r="AC96">
        <v>4.2505959439999996</v>
      </c>
      <c r="AD96">
        <v>16.073049649999994</v>
      </c>
      <c r="AE96">
        <v>19.723886</v>
      </c>
      <c r="AF96">
        <v>18.453174300000001</v>
      </c>
      <c r="AG96">
        <v>27.986416919999996</v>
      </c>
      <c r="AH96">
        <v>41.091581959999992</v>
      </c>
      <c r="AI96">
        <v>6.1502903</v>
      </c>
      <c r="AJ96">
        <v>0</v>
      </c>
      <c r="AK96">
        <v>22.574736449999996</v>
      </c>
      <c r="AL96">
        <v>8.6689999999999987</v>
      </c>
      <c r="AM96">
        <v>0</v>
      </c>
      <c r="AN96">
        <v>0</v>
      </c>
      <c r="AO96">
        <v>9.0387360000000001</v>
      </c>
      <c r="AP96">
        <v>5.0635367999999996</v>
      </c>
      <c r="AQ96">
        <v>30.785234999999997</v>
      </c>
      <c r="AR96">
        <v>1.2121919999999999</v>
      </c>
      <c r="AS96">
        <v>4.7264947200000007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27.826945590583961</v>
      </c>
      <c r="BB96">
        <f t="shared" si="1"/>
        <v>861.21285058198612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252.72563150499445</v>
      </c>
      <c r="L97">
        <v>45.999005886592983</v>
      </c>
      <c r="M97">
        <v>31.193837100000003</v>
      </c>
      <c r="N97">
        <v>51.88031431683298</v>
      </c>
      <c r="O97">
        <v>73.283955187499998</v>
      </c>
      <c r="P97">
        <v>27.531743637105944</v>
      </c>
      <c r="Q97">
        <v>0</v>
      </c>
      <c r="R97">
        <v>18.839682156339688</v>
      </c>
      <c r="S97">
        <v>11.582533564064107</v>
      </c>
      <c r="T97">
        <v>0</v>
      </c>
      <c r="U97">
        <v>51.760090919954763</v>
      </c>
      <c r="V97">
        <v>9.1115433611884864</v>
      </c>
      <c r="W97">
        <v>20.377825737026317</v>
      </c>
      <c r="X97">
        <v>64.787859996970539</v>
      </c>
      <c r="Y97">
        <v>0</v>
      </c>
      <c r="Z97">
        <v>2.8784289599999999</v>
      </c>
      <c r="AA97">
        <v>0</v>
      </c>
      <c r="AB97">
        <v>5.7369297999999995</v>
      </c>
      <c r="AC97">
        <v>4.2505959439999996</v>
      </c>
      <c r="AD97">
        <v>16.073049649999994</v>
      </c>
      <c r="AE97">
        <v>19.723886</v>
      </c>
      <c r="AF97">
        <v>12.438806380000001</v>
      </c>
      <c r="AG97">
        <v>27.986416919999996</v>
      </c>
      <c r="AH97">
        <v>41.091581959999992</v>
      </c>
      <c r="AI97">
        <v>0</v>
      </c>
      <c r="AJ97">
        <v>0</v>
      </c>
      <c r="AK97">
        <v>22.574736449999996</v>
      </c>
      <c r="AL97">
        <v>8.6689999999999987</v>
      </c>
      <c r="AM97">
        <v>0</v>
      </c>
      <c r="AN97">
        <v>0</v>
      </c>
      <c r="AO97">
        <v>9.0387360000000001</v>
      </c>
      <c r="AP97">
        <v>5.0635367999999996</v>
      </c>
      <c r="AQ97">
        <v>30.785234999999997</v>
      </c>
      <c r="AR97">
        <v>23.274086399999998</v>
      </c>
      <c r="AS97">
        <v>4.7264947200000007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27.962967695683957</v>
      </c>
      <c r="BB97">
        <f t="shared" si="1"/>
        <v>865.42257665688612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252.72563150499445</v>
      </c>
      <c r="L98">
        <v>45.999005886592983</v>
      </c>
      <c r="M98">
        <v>31.193837100000003</v>
      </c>
      <c r="N98">
        <v>51.88031431683298</v>
      </c>
      <c r="O98">
        <v>73.283955187499998</v>
      </c>
      <c r="P98">
        <v>27.531743637105944</v>
      </c>
      <c r="Q98">
        <v>0</v>
      </c>
      <c r="R98">
        <v>18.839682156339688</v>
      </c>
      <c r="S98">
        <v>11.582533564064107</v>
      </c>
      <c r="T98">
        <v>0</v>
      </c>
      <c r="U98">
        <v>51.760090919954763</v>
      </c>
      <c r="V98">
        <v>9.1115433611884864</v>
      </c>
      <c r="W98">
        <v>20.377825737026317</v>
      </c>
      <c r="X98">
        <v>64.787859996970539</v>
      </c>
      <c r="Y98">
        <v>0</v>
      </c>
      <c r="Z98">
        <v>2.8784289599999999</v>
      </c>
      <c r="AA98">
        <v>0</v>
      </c>
      <c r="AB98">
        <v>5.7369297999999995</v>
      </c>
      <c r="AC98">
        <v>4.2505959439999996</v>
      </c>
      <c r="AD98">
        <v>16.073049649999994</v>
      </c>
      <c r="AE98">
        <v>19.723886</v>
      </c>
      <c r="AF98">
        <v>12.3021162</v>
      </c>
      <c r="AG98">
        <v>27.986416919999996</v>
      </c>
      <c r="AH98">
        <v>41.091581959999992</v>
      </c>
      <c r="AI98">
        <v>0</v>
      </c>
      <c r="AJ98">
        <v>0</v>
      </c>
      <c r="AK98">
        <v>22.574736449999996</v>
      </c>
      <c r="AL98">
        <v>8.6689999999999987</v>
      </c>
      <c r="AM98">
        <v>0</v>
      </c>
      <c r="AN98">
        <v>0</v>
      </c>
      <c r="AO98">
        <v>9.0387360000000001</v>
      </c>
      <c r="AP98">
        <v>5.0635367999999996</v>
      </c>
      <c r="AQ98">
        <v>30.785234999999997</v>
      </c>
      <c r="AR98">
        <v>1.2121919999999999</v>
      </c>
      <c r="AS98">
        <v>4.7264947200000007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27.268151700483962</v>
      </c>
      <c r="BB98">
        <f t="shared" si="1"/>
        <v>843.91880807208611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6.4301726131061878</v>
      </c>
      <c r="L99">
        <f t="shared" si="2"/>
        <v>1.0952902522595385</v>
      </c>
      <c r="M99">
        <f t="shared" si="2"/>
        <v>0.7379720756545014</v>
      </c>
      <c r="N99">
        <f t="shared" si="2"/>
        <v>1.2010303076984865</v>
      </c>
      <c r="O99">
        <f t="shared" si="2"/>
        <v>1.6904160210179187</v>
      </c>
      <c r="P99">
        <f t="shared" si="2"/>
        <v>0.64073500721381915</v>
      </c>
      <c r="Q99">
        <f t="shared" si="2"/>
        <v>0</v>
      </c>
      <c r="R99">
        <f t="shared" si="2"/>
        <v>0.44475185909778719</v>
      </c>
      <c r="S99">
        <f t="shared" si="2"/>
        <v>0.27617197943003746</v>
      </c>
      <c r="T99">
        <f t="shared" si="2"/>
        <v>0</v>
      </c>
      <c r="U99">
        <f t="shared" si="2"/>
        <v>1.2422421820789118</v>
      </c>
      <c r="V99">
        <f t="shared" si="2"/>
        <v>0.21722219809700652</v>
      </c>
      <c r="W99">
        <f t="shared" si="2"/>
        <v>0.47824322672259018</v>
      </c>
      <c r="X99">
        <f t="shared" si="2"/>
        <v>1.5549016706814509</v>
      </c>
      <c r="Y99">
        <f t="shared" si="2"/>
        <v>0</v>
      </c>
      <c r="Z99">
        <f t="shared" si="2"/>
        <v>5.8932668519999981E-2</v>
      </c>
      <c r="AA99">
        <f t="shared" si="2"/>
        <v>9.0216190584000017E-2</v>
      </c>
      <c r="AB99">
        <f t="shared" si="2"/>
        <v>0.15417998837499999</v>
      </c>
      <c r="AC99">
        <f t="shared" si="2"/>
        <v>0.11476609048799993</v>
      </c>
      <c r="AD99">
        <f t="shared" si="2"/>
        <v>0.25455764915000006</v>
      </c>
      <c r="AE99">
        <f t="shared" si="2"/>
        <v>0.31474926447120011</v>
      </c>
      <c r="AF99">
        <f t="shared" si="2"/>
        <v>0.20271153693999994</v>
      </c>
      <c r="AG99">
        <f t="shared" si="2"/>
        <v>0.67167400608000016</v>
      </c>
      <c r="AH99">
        <f t="shared" si="2"/>
        <v>0.65588486589999972</v>
      </c>
      <c r="AI99">
        <f t="shared" si="2"/>
        <v>7.2685248999999993E-2</v>
      </c>
      <c r="AJ99">
        <f t="shared" si="2"/>
        <v>0</v>
      </c>
      <c r="AK99">
        <f t="shared" si="2"/>
        <v>0.5417936748000004</v>
      </c>
      <c r="AL99">
        <f t="shared" si="2"/>
        <v>0.44428624999999999</v>
      </c>
      <c r="AM99">
        <f t="shared" si="2"/>
        <v>4.3907160000000008E-2</v>
      </c>
      <c r="AN99">
        <f t="shared" si="2"/>
        <v>0</v>
      </c>
      <c r="AO99">
        <f t="shared" si="2"/>
        <v>0.21241029599999953</v>
      </c>
      <c r="AP99">
        <f t="shared" si="2"/>
        <v>0.12355029792000013</v>
      </c>
      <c r="AQ99">
        <f t="shared" si="2"/>
        <v>0.39300300000000032</v>
      </c>
      <c r="AR99">
        <f t="shared" si="2"/>
        <v>0.10467277920000015</v>
      </c>
      <c r="AS99">
        <f t="shared" si="2"/>
        <v>9.8828050536000037E-2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0.64358932030076921</v>
      </c>
      <c r="BB99">
        <f t="shared" si="1"/>
        <v>19.918369090721672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13.383754671624368</v>
      </c>
      <c r="L3">
        <v>9.3247510358967638</v>
      </c>
      <c r="M3">
        <v>0</v>
      </c>
      <c r="N3">
        <v>19.097282086479066</v>
      </c>
      <c r="O3">
        <v>29.854443890071977</v>
      </c>
      <c r="P3">
        <v>34.819861844203075</v>
      </c>
      <c r="Q3">
        <v>0</v>
      </c>
      <c r="R3">
        <v>2.6733795387840673</v>
      </c>
      <c r="S3">
        <v>1.7777881941577822</v>
      </c>
      <c r="T3">
        <v>0</v>
      </c>
      <c r="U3">
        <v>243.68741648513205</v>
      </c>
      <c r="V3">
        <v>0</v>
      </c>
      <c r="W3">
        <v>4.8428900429106241</v>
      </c>
      <c r="X3">
        <v>37.472901771109051</v>
      </c>
      <c r="Y3">
        <v>0</v>
      </c>
      <c r="Z3">
        <v>1.6646651999999995</v>
      </c>
      <c r="AA3">
        <v>3.5685374399999996</v>
      </c>
      <c r="AB3">
        <v>3.3189071999999999</v>
      </c>
      <c r="AC3">
        <v>2.4576389039999995</v>
      </c>
      <c r="AD3">
        <v>9.2799800911999988</v>
      </c>
      <c r="AE3">
        <v>7.8212784000000006</v>
      </c>
      <c r="AF3">
        <v>0</v>
      </c>
      <c r="AG3">
        <v>0</v>
      </c>
      <c r="AH3">
        <v>17.82052389</v>
      </c>
      <c r="AI3">
        <v>0</v>
      </c>
      <c r="AJ3">
        <v>0</v>
      </c>
      <c r="AK3">
        <v>13.052416949999998</v>
      </c>
      <c r="AL3">
        <v>5.9020000000000019</v>
      </c>
      <c r="AM3">
        <v>0</v>
      </c>
      <c r="AN3">
        <v>0</v>
      </c>
      <c r="AO3">
        <v>5.2273199999999989</v>
      </c>
      <c r="AP3">
        <v>3.3188147999999993</v>
      </c>
      <c r="AQ3">
        <v>0</v>
      </c>
      <c r="AR3">
        <v>0.84124799999999988</v>
      </c>
      <c r="AS3">
        <v>6.8336159999999992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14.962696867113692</v>
      </c>
      <c r="BB3">
        <f>SUM(B3:AZ3)-BA3</f>
        <v>463.07871956845509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13.383754671624368</v>
      </c>
      <c r="L4">
        <v>9.3247510358967638</v>
      </c>
      <c r="M4">
        <v>0</v>
      </c>
      <c r="N4">
        <v>19.097282086479066</v>
      </c>
      <c r="O4">
        <v>29.854443890071977</v>
      </c>
      <c r="P4">
        <v>34.819861844203075</v>
      </c>
      <c r="Q4">
        <v>0</v>
      </c>
      <c r="R4">
        <v>2.6733795387840673</v>
      </c>
      <c r="S4">
        <v>1.7777881941577822</v>
      </c>
      <c r="T4">
        <v>0</v>
      </c>
      <c r="U4">
        <v>243.68741648513205</v>
      </c>
      <c r="V4">
        <v>0</v>
      </c>
      <c r="W4">
        <v>4.8428900429106241</v>
      </c>
      <c r="X4">
        <v>37.472901771109051</v>
      </c>
      <c r="Y4">
        <v>0</v>
      </c>
      <c r="Z4">
        <v>1.6646651999999995</v>
      </c>
      <c r="AA4">
        <v>0</v>
      </c>
      <c r="AB4">
        <v>3.3189071999999999</v>
      </c>
      <c r="AC4">
        <v>2.4576389039999995</v>
      </c>
      <c r="AD4">
        <v>9.2799800911999988</v>
      </c>
      <c r="AE4">
        <v>7.8212784000000006</v>
      </c>
      <c r="AF4">
        <v>0</v>
      </c>
      <c r="AG4">
        <v>0</v>
      </c>
      <c r="AH4">
        <v>17.82052389</v>
      </c>
      <c r="AI4">
        <v>0</v>
      </c>
      <c r="AJ4">
        <v>0</v>
      </c>
      <c r="AK4">
        <v>13.052416949999998</v>
      </c>
      <c r="AL4">
        <v>5.9020000000000019</v>
      </c>
      <c r="AM4">
        <v>0</v>
      </c>
      <c r="AN4">
        <v>0</v>
      </c>
      <c r="AO4">
        <v>5.2273199999999989</v>
      </c>
      <c r="AP4">
        <v>3.3188147999999993</v>
      </c>
      <c r="AQ4">
        <v>0</v>
      </c>
      <c r="AR4">
        <v>0.84124799999999988</v>
      </c>
      <c r="AS4">
        <v>6.8336159999999992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14.85100163711369</v>
      </c>
      <c r="BB4">
        <f t="shared" ref="BB4:BB67" si="0">SUM(B4:AZ4)-BA4</f>
        <v>459.62187735845509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13.383754671624368</v>
      </c>
      <c r="L5">
        <v>9.3247510358967638</v>
      </c>
      <c r="M5">
        <v>0</v>
      </c>
      <c r="N5">
        <v>19.097282086479066</v>
      </c>
      <c r="O5">
        <v>29.854443890071977</v>
      </c>
      <c r="P5">
        <v>34.819861844203075</v>
      </c>
      <c r="Q5">
        <v>0</v>
      </c>
      <c r="R5">
        <v>2.6733795387840673</v>
      </c>
      <c r="S5">
        <v>1.7777881941577822</v>
      </c>
      <c r="T5">
        <v>0</v>
      </c>
      <c r="U5">
        <v>243.68741648513205</v>
      </c>
      <c r="V5">
        <v>0</v>
      </c>
      <c r="W5">
        <v>4.8428900429106241</v>
      </c>
      <c r="X5">
        <v>37.472901771109051</v>
      </c>
      <c r="Y5">
        <v>0</v>
      </c>
      <c r="Z5">
        <v>1.6646651999999995</v>
      </c>
      <c r="AA5">
        <v>0</v>
      </c>
      <c r="AB5">
        <v>3.3189071999999999</v>
      </c>
      <c r="AC5">
        <v>2.4576389039999995</v>
      </c>
      <c r="AD5">
        <v>9.2799800911999988</v>
      </c>
      <c r="AE5">
        <v>7.8212784000000006</v>
      </c>
      <c r="AF5">
        <v>0</v>
      </c>
      <c r="AG5">
        <v>0</v>
      </c>
      <c r="AH5">
        <v>17.82052389</v>
      </c>
      <c r="AI5">
        <v>0</v>
      </c>
      <c r="AJ5">
        <v>0</v>
      </c>
      <c r="AK5">
        <v>13.052416949999998</v>
      </c>
      <c r="AL5">
        <v>5.9020000000000019</v>
      </c>
      <c r="AM5">
        <v>0</v>
      </c>
      <c r="AN5">
        <v>0</v>
      </c>
      <c r="AO5">
        <v>5.2273199999999989</v>
      </c>
      <c r="AP5">
        <v>3.3188147999999993</v>
      </c>
      <c r="AQ5">
        <v>0</v>
      </c>
      <c r="AR5">
        <v>0.84124799999999988</v>
      </c>
      <c r="AS5">
        <v>6.8336159999999992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14.85100163711369</v>
      </c>
      <c r="BB5">
        <f t="shared" si="0"/>
        <v>459.62187735845509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13.383754671624368</v>
      </c>
      <c r="L6">
        <v>9.3247510358967638</v>
      </c>
      <c r="M6">
        <v>0</v>
      </c>
      <c r="N6">
        <v>19.097282086479066</v>
      </c>
      <c r="O6">
        <v>29.854443890071977</v>
      </c>
      <c r="P6">
        <v>34.819861844203075</v>
      </c>
      <c r="Q6">
        <v>0</v>
      </c>
      <c r="R6">
        <v>2.6733795387840673</v>
      </c>
      <c r="S6">
        <v>1.7777881941577822</v>
      </c>
      <c r="T6">
        <v>0</v>
      </c>
      <c r="U6">
        <v>243.68741648513205</v>
      </c>
      <c r="V6">
        <v>0</v>
      </c>
      <c r="W6">
        <v>4.8428900429106241</v>
      </c>
      <c r="X6">
        <v>37.472901771109051</v>
      </c>
      <c r="Y6">
        <v>0</v>
      </c>
      <c r="Z6">
        <v>1.6646651999999995</v>
      </c>
      <c r="AA6">
        <v>0</v>
      </c>
      <c r="AB6">
        <v>3.3189071999999999</v>
      </c>
      <c r="AC6">
        <v>2.4576389039999995</v>
      </c>
      <c r="AD6">
        <v>9.2799800911999988</v>
      </c>
      <c r="AE6">
        <v>7.8212784000000006</v>
      </c>
      <c r="AF6">
        <v>0</v>
      </c>
      <c r="AG6">
        <v>0</v>
      </c>
      <c r="AH6">
        <v>11.880349260000001</v>
      </c>
      <c r="AI6">
        <v>0</v>
      </c>
      <c r="AJ6">
        <v>0</v>
      </c>
      <c r="AK6">
        <v>13.052416949999998</v>
      </c>
      <c r="AL6">
        <v>5.9020000000000019</v>
      </c>
      <c r="AM6">
        <v>0</v>
      </c>
      <c r="AN6">
        <v>0</v>
      </c>
      <c r="AO6">
        <v>5.2273199999999989</v>
      </c>
      <c r="AP6">
        <v>3.3188147999999993</v>
      </c>
      <c r="AQ6">
        <v>0</v>
      </c>
      <c r="AR6">
        <v>0.84124799999999988</v>
      </c>
      <c r="AS6">
        <v>6.8336159999999992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14.66507426321369</v>
      </c>
      <c r="BB6">
        <f t="shared" si="0"/>
        <v>453.86763010235512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13.383754671624368</v>
      </c>
      <c r="L7">
        <v>9.3247510358967638</v>
      </c>
      <c r="M7">
        <v>0</v>
      </c>
      <c r="N7">
        <v>19.097282086479066</v>
      </c>
      <c r="O7">
        <v>29.854443890071977</v>
      </c>
      <c r="P7">
        <v>34.819861844203075</v>
      </c>
      <c r="Q7">
        <v>0</v>
      </c>
      <c r="R7">
        <v>2.6733795387840673</v>
      </c>
      <c r="S7">
        <v>1.7777881941577822</v>
      </c>
      <c r="T7">
        <v>0</v>
      </c>
      <c r="U7">
        <v>243.68741648513205</v>
      </c>
      <c r="V7">
        <v>0</v>
      </c>
      <c r="W7">
        <v>4.8428900429106241</v>
      </c>
      <c r="X7">
        <v>37.472901771109051</v>
      </c>
      <c r="Y7">
        <v>0</v>
      </c>
      <c r="Z7">
        <v>0.27940000000000004</v>
      </c>
      <c r="AA7">
        <v>0</v>
      </c>
      <c r="AB7">
        <v>3.3189071999999999</v>
      </c>
      <c r="AC7">
        <v>2.4576389039999995</v>
      </c>
      <c r="AD7">
        <v>9.2799800911999988</v>
      </c>
      <c r="AE7">
        <v>7.8212784000000006</v>
      </c>
      <c r="AF7">
        <v>0</v>
      </c>
      <c r="AG7">
        <v>0</v>
      </c>
      <c r="AH7">
        <v>11.880349260000001</v>
      </c>
      <c r="AI7">
        <v>0</v>
      </c>
      <c r="AJ7">
        <v>0</v>
      </c>
      <c r="AK7">
        <v>13.052416949999998</v>
      </c>
      <c r="AL7">
        <v>5.9020000000000019</v>
      </c>
      <c r="AM7">
        <v>0</v>
      </c>
      <c r="AN7">
        <v>0</v>
      </c>
      <c r="AO7">
        <v>5.2273199999999989</v>
      </c>
      <c r="AP7">
        <v>3.3188147999999993</v>
      </c>
      <c r="AQ7">
        <v>0</v>
      </c>
      <c r="AR7">
        <v>13.459967999999998</v>
      </c>
      <c r="AS7">
        <v>6.8336159999999992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15.01668138321369</v>
      </c>
      <c r="BB7">
        <f t="shared" si="0"/>
        <v>464.74947778235514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13.383754671624368</v>
      </c>
      <c r="L8">
        <v>9.3247510358967638</v>
      </c>
      <c r="M8">
        <v>0</v>
      </c>
      <c r="N8">
        <v>19.097282086479066</v>
      </c>
      <c r="O8">
        <v>29.854443890071977</v>
      </c>
      <c r="P8">
        <v>34.819861844203075</v>
      </c>
      <c r="Q8">
        <v>0</v>
      </c>
      <c r="R8">
        <v>2.6733795387840673</v>
      </c>
      <c r="S8">
        <v>1.7777881941577822</v>
      </c>
      <c r="T8">
        <v>0</v>
      </c>
      <c r="U8">
        <v>243.68741648513205</v>
      </c>
      <c r="V8">
        <v>0</v>
      </c>
      <c r="W8">
        <v>4.8428900429106241</v>
      </c>
      <c r="X8">
        <v>37.472901771109051</v>
      </c>
      <c r="Y8">
        <v>0</v>
      </c>
      <c r="Z8">
        <v>0.27940000000000004</v>
      </c>
      <c r="AA8">
        <v>0</v>
      </c>
      <c r="AB8">
        <v>3.3189071999999999</v>
      </c>
      <c r="AC8">
        <v>2.4576389039999995</v>
      </c>
      <c r="AD8">
        <v>9.2799800911999988</v>
      </c>
      <c r="AE8">
        <v>7.8212784000000006</v>
      </c>
      <c r="AF8">
        <v>0</v>
      </c>
      <c r="AG8">
        <v>0</v>
      </c>
      <c r="AH8">
        <v>11.880349260000001</v>
      </c>
      <c r="AI8">
        <v>0</v>
      </c>
      <c r="AJ8">
        <v>0</v>
      </c>
      <c r="AK8">
        <v>13.052416949999998</v>
      </c>
      <c r="AL8">
        <v>5.9020000000000019</v>
      </c>
      <c r="AM8">
        <v>0</v>
      </c>
      <c r="AN8">
        <v>0</v>
      </c>
      <c r="AO8">
        <v>5.2273199999999989</v>
      </c>
      <c r="AP8">
        <v>3.3188147999999993</v>
      </c>
      <c r="AQ8">
        <v>0</v>
      </c>
      <c r="AR8">
        <v>13.459967999999998</v>
      </c>
      <c r="AS8">
        <v>6.8336159999999992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15.01668138321369</v>
      </c>
      <c r="BB8">
        <f t="shared" si="0"/>
        <v>464.74947778235514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13.383754671624368</v>
      </c>
      <c r="L9">
        <v>9.6941695645087691</v>
      </c>
      <c r="M9">
        <v>0</v>
      </c>
      <c r="N9">
        <v>30.638924537987677</v>
      </c>
      <c r="O9">
        <v>51.52265910261039</v>
      </c>
      <c r="P9">
        <v>71.270775469990042</v>
      </c>
      <c r="Q9">
        <v>0</v>
      </c>
      <c r="R9">
        <v>3.2426306407003107</v>
      </c>
      <c r="S9">
        <v>2.6833242802824553</v>
      </c>
      <c r="T9">
        <v>0</v>
      </c>
      <c r="U9">
        <v>243.68741648513205</v>
      </c>
      <c r="V9">
        <v>0</v>
      </c>
      <c r="W9">
        <v>4.8428900429106241</v>
      </c>
      <c r="X9">
        <v>37.472901771109051</v>
      </c>
      <c r="Y9">
        <v>0</v>
      </c>
      <c r="Z9">
        <v>0.27940000000000004</v>
      </c>
      <c r="AA9">
        <v>0</v>
      </c>
      <c r="AB9">
        <v>3.3189071999999999</v>
      </c>
      <c r="AC9">
        <v>2.4576389039999995</v>
      </c>
      <c r="AD9">
        <v>9.2799800911999988</v>
      </c>
      <c r="AE9">
        <v>7.8212784000000006</v>
      </c>
      <c r="AF9">
        <v>0</v>
      </c>
      <c r="AG9">
        <v>0</v>
      </c>
      <c r="AH9">
        <v>11.880349260000001</v>
      </c>
      <c r="AI9">
        <v>0</v>
      </c>
      <c r="AJ9">
        <v>0</v>
      </c>
      <c r="AK9">
        <v>13.052416949999998</v>
      </c>
      <c r="AL9">
        <v>5.9020000000000019</v>
      </c>
      <c r="AM9">
        <v>0</v>
      </c>
      <c r="AN9">
        <v>0</v>
      </c>
      <c r="AO9">
        <v>5.2273199999999989</v>
      </c>
      <c r="AP9">
        <v>3.3188147999999993</v>
      </c>
      <c r="AQ9">
        <v>0</v>
      </c>
      <c r="AR9">
        <v>1.121664</v>
      </c>
      <c r="AS9">
        <v>2.6651102399999993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16.738124054416708</v>
      </c>
      <c r="BB9">
        <f t="shared" si="0"/>
        <v>518.02620235763902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13.383754671624368</v>
      </c>
      <c r="L10">
        <v>9.6941695645087691</v>
      </c>
      <c r="M10">
        <v>0</v>
      </c>
      <c r="N10">
        <v>30.638924537987677</v>
      </c>
      <c r="O10">
        <v>51.52265910261039</v>
      </c>
      <c r="P10">
        <v>71.270775469990042</v>
      </c>
      <c r="Q10">
        <v>0</v>
      </c>
      <c r="R10">
        <v>3.2426306407003107</v>
      </c>
      <c r="S10">
        <v>2.6833242802824553</v>
      </c>
      <c r="T10">
        <v>0</v>
      </c>
      <c r="U10">
        <v>243.68741648513205</v>
      </c>
      <c r="V10">
        <v>0</v>
      </c>
      <c r="W10">
        <v>4.8428900429106241</v>
      </c>
      <c r="X10">
        <v>37.472901771109051</v>
      </c>
      <c r="Y10">
        <v>0</v>
      </c>
      <c r="Z10">
        <v>0.27940000000000004</v>
      </c>
      <c r="AA10">
        <v>0</v>
      </c>
      <c r="AB10">
        <v>3.3189071999999999</v>
      </c>
      <c r="AC10">
        <v>2.4576389039999995</v>
      </c>
      <c r="AD10">
        <v>6.9438833099999986</v>
      </c>
      <c r="AE10">
        <v>7.8212784000000006</v>
      </c>
      <c r="AF10">
        <v>0</v>
      </c>
      <c r="AG10">
        <v>0</v>
      </c>
      <c r="AH10">
        <v>11.880349260000001</v>
      </c>
      <c r="AI10">
        <v>0</v>
      </c>
      <c r="AJ10">
        <v>0</v>
      </c>
      <c r="AK10">
        <v>13.052416949999998</v>
      </c>
      <c r="AL10">
        <v>5.9020000000000019</v>
      </c>
      <c r="AM10">
        <v>0</v>
      </c>
      <c r="AN10">
        <v>0</v>
      </c>
      <c r="AO10">
        <v>5.2273199999999989</v>
      </c>
      <c r="AP10">
        <v>3.3188147999999993</v>
      </c>
      <c r="AQ10">
        <v>0</v>
      </c>
      <c r="AR10">
        <v>0.84124799999999988</v>
      </c>
      <c r="AS10">
        <v>1.3667231999999998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16.615587711816705</v>
      </c>
      <c r="BB10">
        <f t="shared" si="0"/>
        <v>514.23383887903901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13.383754671624368</v>
      </c>
      <c r="L11">
        <v>9.6941695645087691</v>
      </c>
      <c r="M11">
        <v>0</v>
      </c>
      <c r="N11">
        <v>29.998666188936468</v>
      </c>
      <c r="O11">
        <v>50.376793598910041</v>
      </c>
      <c r="P11">
        <v>69.040982918996818</v>
      </c>
      <c r="Q11">
        <v>0</v>
      </c>
      <c r="R11">
        <v>3.0057204708335035</v>
      </c>
      <c r="S11">
        <v>2.0035534888683602</v>
      </c>
      <c r="T11">
        <v>0</v>
      </c>
      <c r="U11">
        <v>243.68741648513205</v>
      </c>
      <c r="V11">
        <v>0</v>
      </c>
      <c r="W11">
        <v>4.842931819034165</v>
      </c>
      <c r="X11">
        <v>37.472478568929311</v>
      </c>
      <c r="Y11">
        <v>0</v>
      </c>
      <c r="Z11">
        <v>1.6646651999999995</v>
      </c>
      <c r="AA11">
        <v>0</v>
      </c>
      <c r="AB11">
        <v>3.3189071999999999</v>
      </c>
      <c r="AC11">
        <v>2.4576389039999995</v>
      </c>
      <c r="AD11">
        <v>6.9438833099999986</v>
      </c>
      <c r="AE11">
        <v>3.8780505400000003</v>
      </c>
      <c r="AF11">
        <v>0</v>
      </c>
      <c r="AG11">
        <v>0</v>
      </c>
      <c r="AH11">
        <v>10.918377660000001</v>
      </c>
      <c r="AI11">
        <v>0</v>
      </c>
      <c r="AJ11">
        <v>0</v>
      </c>
      <c r="AK11">
        <v>13.052416949999998</v>
      </c>
      <c r="AL11">
        <v>5.9020000000000019</v>
      </c>
      <c r="AM11">
        <v>0</v>
      </c>
      <c r="AN11">
        <v>0</v>
      </c>
      <c r="AO11">
        <v>5.2273199999999989</v>
      </c>
      <c r="AP11">
        <v>3.3188147999999993</v>
      </c>
      <c r="AQ11">
        <v>0</v>
      </c>
      <c r="AR11">
        <v>0.84124799999999988</v>
      </c>
      <c r="AS11">
        <v>1.3667231999999998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16.351011257693042</v>
      </c>
      <c r="BB11">
        <f t="shared" si="0"/>
        <v>506.04550228208086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13.383754671624368</v>
      </c>
      <c r="L12">
        <v>9.6941695645087691</v>
      </c>
      <c r="M12">
        <v>0</v>
      </c>
      <c r="N12">
        <v>29.998666188936468</v>
      </c>
      <c r="O12">
        <v>50.376793598910041</v>
      </c>
      <c r="P12">
        <v>69.040982918996818</v>
      </c>
      <c r="Q12">
        <v>0</v>
      </c>
      <c r="R12">
        <v>3.0057204708335035</v>
      </c>
      <c r="S12">
        <v>2.0035534888683602</v>
      </c>
      <c r="T12">
        <v>0</v>
      </c>
      <c r="U12">
        <v>243.68741648513205</v>
      </c>
      <c r="V12">
        <v>0</v>
      </c>
      <c r="W12">
        <v>4.842931819034165</v>
      </c>
      <c r="X12">
        <v>37.472478568929311</v>
      </c>
      <c r="Y12">
        <v>0</v>
      </c>
      <c r="Z12">
        <v>1.6646651999999995</v>
      </c>
      <c r="AA12">
        <v>0</v>
      </c>
      <c r="AB12">
        <v>3.3189071999999999</v>
      </c>
      <c r="AC12">
        <v>2.4576389039999995</v>
      </c>
      <c r="AD12">
        <v>6.9438833099999986</v>
      </c>
      <c r="AE12">
        <v>3.9106392000000003</v>
      </c>
      <c r="AF12">
        <v>0</v>
      </c>
      <c r="AG12">
        <v>0</v>
      </c>
      <c r="AH12">
        <v>9.6197160000000022</v>
      </c>
      <c r="AI12">
        <v>0</v>
      </c>
      <c r="AJ12">
        <v>0</v>
      </c>
      <c r="AK12">
        <v>13.052416949999998</v>
      </c>
      <c r="AL12">
        <v>5.9020000000000019</v>
      </c>
      <c r="AM12">
        <v>0</v>
      </c>
      <c r="AN12">
        <v>0</v>
      </c>
      <c r="AO12">
        <v>5.2273199999999989</v>
      </c>
      <c r="AP12">
        <v>3.3188147999999993</v>
      </c>
      <c r="AQ12">
        <v>0</v>
      </c>
      <c r="AR12">
        <v>0.84124799999999988</v>
      </c>
      <c r="AS12">
        <v>1.3667231999999998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16.311383334293041</v>
      </c>
      <c r="BB12">
        <f t="shared" si="0"/>
        <v>504.81905720548082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13.383754671624368</v>
      </c>
      <c r="L13">
        <v>9.6116030742215894</v>
      </c>
      <c r="M13">
        <v>0</v>
      </c>
      <c r="N13">
        <v>29.368962597221003</v>
      </c>
      <c r="O13">
        <v>49.261897347130883</v>
      </c>
      <c r="P13">
        <v>69.040982918996818</v>
      </c>
      <c r="Q13">
        <v>0</v>
      </c>
      <c r="R13">
        <v>3.0057204708335035</v>
      </c>
      <c r="S13">
        <v>2.0035534888683602</v>
      </c>
      <c r="T13">
        <v>0</v>
      </c>
      <c r="U13">
        <v>243.68741648513205</v>
      </c>
      <c r="V13">
        <v>0</v>
      </c>
      <c r="W13">
        <v>4.8428900429106241</v>
      </c>
      <c r="X13">
        <v>37.472901771109051</v>
      </c>
      <c r="Y13">
        <v>0</v>
      </c>
      <c r="Z13">
        <v>1.6646651999999995</v>
      </c>
      <c r="AA13">
        <v>0</v>
      </c>
      <c r="AB13">
        <v>3.3189071999999999</v>
      </c>
      <c r="AC13">
        <v>2.4576389039999995</v>
      </c>
      <c r="AD13">
        <v>6.9438833099999986</v>
      </c>
      <c r="AE13">
        <v>3.9106392000000003</v>
      </c>
      <c r="AF13">
        <v>0</v>
      </c>
      <c r="AG13">
        <v>0</v>
      </c>
      <c r="AH13">
        <v>9.6197160000000022</v>
      </c>
      <c r="AI13">
        <v>0</v>
      </c>
      <c r="AJ13">
        <v>0</v>
      </c>
      <c r="AK13">
        <v>13.052416949999998</v>
      </c>
      <c r="AL13">
        <v>5.9020000000000019</v>
      </c>
      <c r="AM13">
        <v>0</v>
      </c>
      <c r="AN13">
        <v>0</v>
      </c>
      <c r="AO13">
        <v>5.2273199999999989</v>
      </c>
      <c r="AP13">
        <v>3.3188147999999993</v>
      </c>
      <c r="AQ13">
        <v>0</v>
      </c>
      <c r="AR13">
        <v>0.84124799999999988</v>
      </c>
      <c r="AS13">
        <v>1.3667231999999998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16.254204945245789</v>
      </c>
      <c r="BB13">
        <f t="shared" si="0"/>
        <v>503.0494506868024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13.383754671624368</v>
      </c>
      <c r="L14">
        <v>9.6116030742215894</v>
      </c>
      <c r="M14">
        <v>0</v>
      </c>
      <c r="N14">
        <v>29.368962597221003</v>
      </c>
      <c r="O14">
        <v>49.261897347130883</v>
      </c>
      <c r="P14">
        <v>69.040982918996818</v>
      </c>
      <c r="Q14">
        <v>0</v>
      </c>
      <c r="R14">
        <v>3.0057204708335035</v>
      </c>
      <c r="S14">
        <v>2.0035534888683602</v>
      </c>
      <c r="T14">
        <v>0</v>
      </c>
      <c r="U14">
        <v>243.68741648513205</v>
      </c>
      <c r="V14">
        <v>0</v>
      </c>
      <c r="W14">
        <v>4.8428900429106241</v>
      </c>
      <c r="X14">
        <v>37.472901771109051</v>
      </c>
      <c r="Y14">
        <v>0</v>
      </c>
      <c r="Z14">
        <v>1.6646651999999995</v>
      </c>
      <c r="AA14">
        <v>0</v>
      </c>
      <c r="AB14">
        <v>3.3189071999999999</v>
      </c>
      <c r="AC14">
        <v>2.4576389039999995</v>
      </c>
      <c r="AD14">
        <v>6.9438833099999986</v>
      </c>
      <c r="AE14">
        <v>3.9106392000000003</v>
      </c>
      <c r="AF14">
        <v>0</v>
      </c>
      <c r="AG14">
        <v>0</v>
      </c>
      <c r="AH14">
        <v>9.6197160000000022</v>
      </c>
      <c r="AI14">
        <v>0</v>
      </c>
      <c r="AJ14">
        <v>0</v>
      </c>
      <c r="AK14">
        <v>13.052416949999998</v>
      </c>
      <c r="AL14">
        <v>5.9020000000000019</v>
      </c>
      <c r="AM14">
        <v>0</v>
      </c>
      <c r="AN14">
        <v>0</v>
      </c>
      <c r="AO14">
        <v>5.2273199999999989</v>
      </c>
      <c r="AP14">
        <v>3.3188147999999993</v>
      </c>
      <c r="AQ14">
        <v>0</v>
      </c>
      <c r="AR14">
        <v>0.84124799999999988</v>
      </c>
      <c r="AS14">
        <v>1.3667231999999998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16.254204945245789</v>
      </c>
      <c r="BB14">
        <f t="shared" si="0"/>
        <v>503.0494506868024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13.383754671624368</v>
      </c>
      <c r="L15">
        <v>9.6116030742215894</v>
      </c>
      <c r="M15">
        <v>0</v>
      </c>
      <c r="N15">
        <v>29.368962597221003</v>
      </c>
      <c r="O15">
        <v>49.261897347130883</v>
      </c>
      <c r="P15">
        <v>69.040982918996818</v>
      </c>
      <c r="Q15">
        <v>0</v>
      </c>
      <c r="R15">
        <v>3.0057204708335035</v>
      </c>
      <c r="S15">
        <v>2.0035534888683602</v>
      </c>
      <c r="T15">
        <v>0</v>
      </c>
      <c r="U15">
        <v>243.68741648513205</v>
      </c>
      <c r="V15">
        <v>0</v>
      </c>
      <c r="W15">
        <v>4.8428900429106241</v>
      </c>
      <c r="X15">
        <v>37.472901771109051</v>
      </c>
      <c r="Y15">
        <v>0</v>
      </c>
      <c r="Z15">
        <v>1.6646651999999995</v>
      </c>
      <c r="AA15">
        <v>0</v>
      </c>
      <c r="AB15">
        <v>3.3189071999999999</v>
      </c>
      <c r="AC15">
        <v>2.4576389039999995</v>
      </c>
      <c r="AD15">
        <v>6.9438833099999986</v>
      </c>
      <c r="AE15">
        <v>3.9106392000000003</v>
      </c>
      <c r="AF15">
        <v>0</v>
      </c>
      <c r="AG15">
        <v>0</v>
      </c>
      <c r="AH15">
        <v>9.6197160000000022</v>
      </c>
      <c r="AI15">
        <v>0</v>
      </c>
      <c r="AJ15">
        <v>0</v>
      </c>
      <c r="AK15">
        <v>13.052416949999998</v>
      </c>
      <c r="AL15">
        <v>2.951000000000001</v>
      </c>
      <c r="AM15">
        <v>0</v>
      </c>
      <c r="AN15">
        <v>0</v>
      </c>
      <c r="AO15">
        <v>5.2273199999999989</v>
      </c>
      <c r="AP15">
        <v>2.928366</v>
      </c>
      <c r="AQ15">
        <v>0</v>
      </c>
      <c r="AR15">
        <v>0.84124799999999988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16.149617689245787</v>
      </c>
      <c r="BB15">
        <f t="shared" si="0"/>
        <v>499.81258914280238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13.383754671624368</v>
      </c>
      <c r="L16">
        <v>9.6116030742215894</v>
      </c>
      <c r="M16">
        <v>0</v>
      </c>
      <c r="N16">
        <v>29.368962597221003</v>
      </c>
      <c r="O16">
        <v>49.261897347130883</v>
      </c>
      <c r="P16">
        <v>69.040982918996818</v>
      </c>
      <c r="Q16">
        <v>0</v>
      </c>
      <c r="R16">
        <v>3.0057204708335035</v>
      </c>
      <c r="S16">
        <v>2.0035534888683602</v>
      </c>
      <c r="T16">
        <v>0</v>
      </c>
      <c r="U16">
        <v>243.68741648513205</v>
      </c>
      <c r="V16">
        <v>0</v>
      </c>
      <c r="W16">
        <v>4.8428900429106241</v>
      </c>
      <c r="X16">
        <v>37.472901771109051</v>
      </c>
      <c r="Y16">
        <v>0</v>
      </c>
      <c r="Z16">
        <v>1.6646651999999995</v>
      </c>
      <c r="AA16">
        <v>0</v>
      </c>
      <c r="AB16">
        <v>3.3189071999999999</v>
      </c>
      <c r="AC16">
        <v>2.4576389039999995</v>
      </c>
      <c r="AD16">
        <v>6.9438833099999986</v>
      </c>
      <c r="AE16">
        <v>3.9106392000000003</v>
      </c>
      <c r="AF16">
        <v>0</v>
      </c>
      <c r="AG16">
        <v>0</v>
      </c>
      <c r="AH16">
        <v>9.6197160000000022</v>
      </c>
      <c r="AI16">
        <v>0</v>
      </c>
      <c r="AJ16">
        <v>0</v>
      </c>
      <c r="AK16">
        <v>13.052416949999998</v>
      </c>
      <c r="AL16">
        <v>2.951000000000001</v>
      </c>
      <c r="AM16">
        <v>0</v>
      </c>
      <c r="AN16">
        <v>0</v>
      </c>
      <c r="AO16">
        <v>5.2273199999999989</v>
      </c>
      <c r="AP16">
        <v>2.928366</v>
      </c>
      <c r="AQ16">
        <v>0</v>
      </c>
      <c r="AR16">
        <v>1.121664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16.15839465924579</v>
      </c>
      <c r="BB16">
        <f t="shared" si="0"/>
        <v>500.08422817280245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13.383754671624368</v>
      </c>
      <c r="L17">
        <v>9.6116030742215894</v>
      </c>
      <c r="M17">
        <v>0</v>
      </c>
      <c r="N17">
        <v>29.368962597221003</v>
      </c>
      <c r="O17">
        <v>49.261897347130883</v>
      </c>
      <c r="P17">
        <v>69.040982918996818</v>
      </c>
      <c r="Q17">
        <v>0</v>
      </c>
      <c r="R17">
        <v>3.0057204708335035</v>
      </c>
      <c r="S17">
        <v>2.0035534888683602</v>
      </c>
      <c r="T17">
        <v>0</v>
      </c>
      <c r="U17">
        <v>243.68741648513205</v>
      </c>
      <c r="V17">
        <v>0</v>
      </c>
      <c r="W17">
        <v>4.8428900429106241</v>
      </c>
      <c r="X17">
        <v>37.472901771109051</v>
      </c>
      <c r="Y17">
        <v>0</v>
      </c>
      <c r="Z17">
        <v>1.6646651999999995</v>
      </c>
      <c r="AA17">
        <v>0</v>
      </c>
      <c r="AB17">
        <v>3.3189071999999999</v>
      </c>
      <c r="AC17">
        <v>2.4576389039999995</v>
      </c>
      <c r="AD17">
        <v>6.9438833099999986</v>
      </c>
      <c r="AE17">
        <v>3.9106392000000003</v>
      </c>
      <c r="AF17">
        <v>0</v>
      </c>
      <c r="AG17">
        <v>0</v>
      </c>
      <c r="AH17">
        <v>9.6197160000000022</v>
      </c>
      <c r="AI17">
        <v>0</v>
      </c>
      <c r="AJ17">
        <v>0</v>
      </c>
      <c r="AK17">
        <v>13.052416949999998</v>
      </c>
      <c r="AL17">
        <v>2.951000000000001</v>
      </c>
      <c r="AM17">
        <v>0</v>
      </c>
      <c r="AN17">
        <v>0</v>
      </c>
      <c r="AO17">
        <v>5.2273199999999989</v>
      </c>
      <c r="AP17">
        <v>2.928366</v>
      </c>
      <c r="AQ17">
        <v>0</v>
      </c>
      <c r="AR17">
        <v>1.4020799999999998</v>
      </c>
      <c r="AS17">
        <v>1.5375635999999999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16.172518837245789</v>
      </c>
      <c r="BB17">
        <f t="shared" si="0"/>
        <v>500.5213603948024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13.383754671624368</v>
      </c>
      <c r="L18">
        <v>9.6116030742215894</v>
      </c>
      <c r="M18">
        <v>0</v>
      </c>
      <c r="N18">
        <v>29.368962597221003</v>
      </c>
      <c r="O18">
        <v>49.261897347130883</v>
      </c>
      <c r="P18">
        <v>69.040982918996818</v>
      </c>
      <c r="Q18">
        <v>0</v>
      </c>
      <c r="R18">
        <v>3.0057204708335035</v>
      </c>
      <c r="S18">
        <v>2.0035534888683602</v>
      </c>
      <c r="T18">
        <v>0</v>
      </c>
      <c r="U18">
        <v>243.68741648513205</v>
      </c>
      <c r="V18">
        <v>0</v>
      </c>
      <c r="W18">
        <v>4.8428900429106241</v>
      </c>
      <c r="X18">
        <v>37.472901771109051</v>
      </c>
      <c r="Y18">
        <v>0</v>
      </c>
      <c r="Z18">
        <v>1.6646651999999995</v>
      </c>
      <c r="AA18">
        <v>0</v>
      </c>
      <c r="AB18">
        <v>3.3189071999999999</v>
      </c>
      <c r="AC18">
        <v>2.4576389039999995</v>
      </c>
      <c r="AD18">
        <v>6.9438833099999986</v>
      </c>
      <c r="AE18">
        <v>3.9106392000000003</v>
      </c>
      <c r="AF18">
        <v>0</v>
      </c>
      <c r="AG18">
        <v>0</v>
      </c>
      <c r="AH18">
        <v>9.6197160000000022</v>
      </c>
      <c r="AI18">
        <v>0</v>
      </c>
      <c r="AJ18">
        <v>0</v>
      </c>
      <c r="AK18">
        <v>13.052416949999998</v>
      </c>
      <c r="AL18">
        <v>2.951000000000001</v>
      </c>
      <c r="AM18">
        <v>0</v>
      </c>
      <c r="AN18">
        <v>0</v>
      </c>
      <c r="AO18">
        <v>5.2273199999999989</v>
      </c>
      <c r="AP18">
        <v>2.928366</v>
      </c>
      <c r="AQ18">
        <v>0</v>
      </c>
      <c r="AR18">
        <v>1.4020799999999998</v>
      </c>
      <c r="AS18">
        <v>1.5375635999999999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16.172518837245789</v>
      </c>
      <c r="BB18">
        <f t="shared" si="0"/>
        <v>500.5213603948024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13.383754671624368</v>
      </c>
      <c r="L19">
        <v>9.6116030742215894</v>
      </c>
      <c r="M19">
        <v>0</v>
      </c>
      <c r="N19">
        <v>29.368962597221003</v>
      </c>
      <c r="O19">
        <v>49.261897347130883</v>
      </c>
      <c r="P19">
        <v>69.040982918996818</v>
      </c>
      <c r="Q19">
        <v>0</v>
      </c>
      <c r="R19">
        <v>3.0057204708335035</v>
      </c>
      <c r="S19">
        <v>2.0035534888683602</v>
      </c>
      <c r="T19">
        <v>0</v>
      </c>
      <c r="U19">
        <v>243.68741648513205</v>
      </c>
      <c r="V19">
        <v>0</v>
      </c>
      <c r="W19">
        <v>4.8428900429106241</v>
      </c>
      <c r="X19">
        <v>18.003499968331049</v>
      </c>
      <c r="Y19">
        <v>0</v>
      </c>
      <c r="Z19">
        <v>1.6646651999999995</v>
      </c>
      <c r="AA19">
        <v>0</v>
      </c>
      <c r="AB19">
        <v>3.3189071999999999</v>
      </c>
      <c r="AC19">
        <v>4.915277807999999</v>
      </c>
      <c r="AD19">
        <v>6.9438833099999986</v>
      </c>
      <c r="AE19">
        <v>3.9106392000000003</v>
      </c>
      <c r="AF19">
        <v>0</v>
      </c>
      <c r="AG19">
        <v>0</v>
      </c>
      <c r="AH19">
        <v>9.6197160000000022</v>
      </c>
      <c r="AI19">
        <v>0</v>
      </c>
      <c r="AJ19">
        <v>0</v>
      </c>
      <c r="AK19">
        <v>13.052416949999998</v>
      </c>
      <c r="AL19">
        <v>2.951000000000001</v>
      </c>
      <c r="AM19">
        <v>0</v>
      </c>
      <c r="AN19">
        <v>0</v>
      </c>
      <c r="AO19">
        <v>5.2273199999999989</v>
      </c>
      <c r="AP19">
        <v>2.928366</v>
      </c>
      <c r="AQ19">
        <v>0</v>
      </c>
      <c r="AR19">
        <v>1.4020799999999998</v>
      </c>
      <c r="AS19">
        <v>1.5375635999999999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15.640050757081408</v>
      </c>
      <c r="BB19">
        <f t="shared" si="0"/>
        <v>484.0420655761888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13.383754671624368</v>
      </c>
      <c r="L20">
        <v>9.6116030742215894</v>
      </c>
      <c r="M20">
        <v>0</v>
      </c>
      <c r="N20">
        <v>29.368962597221003</v>
      </c>
      <c r="O20">
        <v>49.261897347130883</v>
      </c>
      <c r="P20">
        <v>69.040982918996818</v>
      </c>
      <c r="Q20">
        <v>0</v>
      </c>
      <c r="R20">
        <v>3.0057204708335035</v>
      </c>
      <c r="S20">
        <v>2.0035534888683602</v>
      </c>
      <c r="T20">
        <v>0</v>
      </c>
      <c r="U20">
        <v>243.68741648513205</v>
      </c>
      <c r="V20">
        <v>0</v>
      </c>
      <c r="W20">
        <v>4.8428900429106241</v>
      </c>
      <c r="X20">
        <v>18.003499968331049</v>
      </c>
      <c r="Y20">
        <v>0</v>
      </c>
      <c r="Z20">
        <v>1.6646651999999995</v>
      </c>
      <c r="AA20">
        <v>0</v>
      </c>
      <c r="AB20">
        <v>6.6716807999999999</v>
      </c>
      <c r="AC20">
        <v>4.915277807999999</v>
      </c>
      <c r="AD20">
        <v>6.9438833099999986</v>
      </c>
      <c r="AE20">
        <v>3.9106392000000003</v>
      </c>
      <c r="AF20">
        <v>0</v>
      </c>
      <c r="AG20">
        <v>0</v>
      </c>
      <c r="AH20">
        <v>9.6197160000000022</v>
      </c>
      <c r="AI20">
        <v>0</v>
      </c>
      <c r="AJ20">
        <v>0</v>
      </c>
      <c r="AK20">
        <v>13.052416949999998</v>
      </c>
      <c r="AL20">
        <v>2.951000000000001</v>
      </c>
      <c r="AM20">
        <v>0</v>
      </c>
      <c r="AN20">
        <v>0</v>
      </c>
      <c r="AO20">
        <v>5.2273199999999989</v>
      </c>
      <c r="AP20">
        <v>2.928366</v>
      </c>
      <c r="AQ20">
        <v>0</v>
      </c>
      <c r="AR20">
        <v>1.4020799999999998</v>
      </c>
      <c r="AS20">
        <v>1.5375635999999999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15.74499259548141</v>
      </c>
      <c r="BB20">
        <f t="shared" si="0"/>
        <v>487.28989733778877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13.383754671624368</v>
      </c>
      <c r="L21">
        <v>9.6116030742215894</v>
      </c>
      <c r="M21">
        <v>0</v>
      </c>
      <c r="N21">
        <v>29.368962597221003</v>
      </c>
      <c r="O21">
        <v>49.261897347130883</v>
      </c>
      <c r="P21">
        <v>69.040982918996818</v>
      </c>
      <c r="Q21">
        <v>0</v>
      </c>
      <c r="R21">
        <v>3.0057204708335035</v>
      </c>
      <c r="S21">
        <v>2.0035534888683602</v>
      </c>
      <c r="T21">
        <v>0</v>
      </c>
      <c r="U21">
        <v>243.68741648513205</v>
      </c>
      <c r="V21">
        <v>7.2743637983963189E-4</v>
      </c>
      <c r="W21">
        <v>4.6901657179503795</v>
      </c>
      <c r="X21">
        <v>17.438811915423614</v>
      </c>
      <c r="Y21">
        <v>0</v>
      </c>
      <c r="Z21">
        <v>1.6646651999999995</v>
      </c>
      <c r="AA21">
        <v>0</v>
      </c>
      <c r="AB21">
        <v>6.6716807999999999</v>
      </c>
      <c r="AC21">
        <v>4.915277807999999</v>
      </c>
      <c r="AD21">
        <v>6.9438833099999986</v>
      </c>
      <c r="AE21">
        <v>3.9106392000000003</v>
      </c>
      <c r="AF21">
        <v>0</v>
      </c>
      <c r="AG21">
        <v>0</v>
      </c>
      <c r="AH21">
        <v>9.6197160000000022</v>
      </c>
      <c r="AI21">
        <v>0</v>
      </c>
      <c r="AJ21">
        <v>0</v>
      </c>
      <c r="AK21">
        <v>13.052416949999998</v>
      </c>
      <c r="AL21">
        <v>2.951000000000001</v>
      </c>
      <c r="AM21">
        <v>0</v>
      </c>
      <c r="AN21">
        <v>0</v>
      </c>
      <c r="AO21">
        <v>5.2273199999999989</v>
      </c>
      <c r="AP21">
        <v>2.928366</v>
      </c>
      <c r="AQ21">
        <v>0</v>
      </c>
      <c r="AR21">
        <v>1.4020799999999998</v>
      </c>
      <c r="AS21">
        <v>1.5375635999999999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15.722560355182111</v>
      </c>
      <c r="BB21">
        <f t="shared" si="0"/>
        <v>486.5956446366003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13.383754671624368</v>
      </c>
      <c r="L22">
        <v>9.6116030742215894</v>
      </c>
      <c r="M22">
        <v>0</v>
      </c>
      <c r="N22">
        <v>29.368962597221003</v>
      </c>
      <c r="O22">
        <v>49.261897347130883</v>
      </c>
      <c r="P22">
        <v>69.040982918996818</v>
      </c>
      <c r="Q22">
        <v>0</v>
      </c>
      <c r="R22">
        <v>3.0057204708335035</v>
      </c>
      <c r="S22">
        <v>2.0035534888683602</v>
      </c>
      <c r="T22">
        <v>0</v>
      </c>
      <c r="U22">
        <v>243.68741648513205</v>
      </c>
      <c r="V22">
        <v>7.2743637983963189E-4</v>
      </c>
      <c r="W22">
        <v>4.6901657179503795</v>
      </c>
      <c r="X22">
        <v>17.438811915423614</v>
      </c>
      <c r="Y22">
        <v>0</v>
      </c>
      <c r="Z22">
        <v>1.6646651999999995</v>
      </c>
      <c r="AA22">
        <v>0</v>
      </c>
      <c r="AB22">
        <v>6.6716807999999999</v>
      </c>
      <c r="AC22">
        <v>4.915277807999999</v>
      </c>
      <c r="AD22">
        <v>6.9438833099999986</v>
      </c>
      <c r="AE22">
        <v>7.5279804599999993</v>
      </c>
      <c r="AF22">
        <v>0</v>
      </c>
      <c r="AG22">
        <v>0</v>
      </c>
      <c r="AH22">
        <v>9.6197160000000022</v>
      </c>
      <c r="AI22">
        <v>0</v>
      </c>
      <c r="AJ22">
        <v>0</v>
      </c>
      <c r="AK22">
        <v>13.052416949999998</v>
      </c>
      <c r="AL22">
        <v>2.951000000000001</v>
      </c>
      <c r="AM22">
        <v>0</v>
      </c>
      <c r="AN22">
        <v>0</v>
      </c>
      <c r="AO22">
        <v>5.2273199999999989</v>
      </c>
      <c r="AP22">
        <v>2.928366</v>
      </c>
      <c r="AQ22">
        <v>0</v>
      </c>
      <c r="AR22">
        <v>1.4020799999999998</v>
      </c>
      <c r="AS22">
        <v>1.5375635999999999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15.835782990182111</v>
      </c>
      <c r="BB22">
        <f t="shared" si="0"/>
        <v>490.09976326160029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13.383754671624368</v>
      </c>
      <c r="L23">
        <v>9.6116030742215894</v>
      </c>
      <c r="M23">
        <v>0</v>
      </c>
      <c r="N23">
        <v>29.368962597221003</v>
      </c>
      <c r="O23">
        <v>49.261897347130883</v>
      </c>
      <c r="P23">
        <v>69.040982918996818</v>
      </c>
      <c r="Q23">
        <v>0</v>
      </c>
      <c r="R23">
        <v>3.0057204708335035</v>
      </c>
      <c r="S23">
        <v>2.0035534888683602</v>
      </c>
      <c r="T23">
        <v>0</v>
      </c>
      <c r="U23">
        <v>243.68741648513205</v>
      </c>
      <c r="V23">
        <v>7.2743637983963189E-4</v>
      </c>
      <c r="W23">
        <v>4.9999015897526347</v>
      </c>
      <c r="X23">
        <v>25.002836063869644</v>
      </c>
      <c r="Y23">
        <v>0</v>
      </c>
      <c r="Z23">
        <v>1.6646651999999995</v>
      </c>
      <c r="AA23">
        <v>0</v>
      </c>
      <c r="AB23">
        <v>6.6716807999999999</v>
      </c>
      <c r="AC23">
        <v>4.915277807999999</v>
      </c>
      <c r="AD23">
        <v>9.2799800911999988</v>
      </c>
      <c r="AE23">
        <v>7.5279804599999993</v>
      </c>
      <c r="AF23">
        <v>0</v>
      </c>
      <c r="AG23">
        <v>0</v>
      </c>
      <c r="AH23">
        <v>9.6197160000000022</v>
      </c>
      <c r="AI23">
        <v>0.80818574999999993</v>
      </c>
      <c r="AJ23">
        <v>0</v>
      </c>
      <c r="AK23">
        <v>13.052416949999998</v>
      </c>
      <c r="AL23">
        <v>2.951000000000001</v>
      </c>
      <c r="AM23">
        <v>0</v>
      </c>
      <c r="AN23">
        <v>0</v>
      </c>
      <c r="AO23">
        <v>5.2273199999999989</v>
      </c>
      <c r="AP23">
        <v>2.928366</v>
      </c>
      <c r="AQ23">
        <v>0</v>
      </c>
      <c r="AR23">
        <v>1.121664</v>
      </c>
      <c r="AS23">
        <v>1.5375635999999999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16.17187086674592</v>
      </c>
      <c r="BB23">
        <f t="shared" si="0"/>
        <v>500.50130193648482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13.2945953002091</v>
      </c>
      <c r="L24">
        <v>9.6116030742215894</v>
      </c>
      <c r="M24">
        <v>0</v>
      </c>
      <c r="N24">
        <v>29.368962597221003</v>
      </c>
      <c r="O24">
        <v>49.261897347130883</v>
      </c>
      <c r="P24">
        <v>69.040982918996818</v>
      </c>
      <c r="Q24">
        <v>0</v>
      </c>
      <c r="R24">
        <v>3.0057204708335035</v>
      </c>
      <c r="S24">
        <v>2.0035534888683602</v>
      </c>
      <c r="T24">
        <v>0</v>
      </c>
      <c r="U24">
        <v>243.68741648513205</v>
      </c>
      <c r="V24">
        <v>7.2743637983963189E-4</v>
      </c>
      <c r="W24">
        <v>11.788995454833179</v>
      </c>
      <c r="X24">
        <v>37.472478568929311</v>
      </c>
      <c r="Y24">
        <v>0</v>
      </c>
      <c r="Z24">
        <v>1.6646651999999995</v>
      </c>
      <c r="AA24">
        <v>0</v>
      </c>
      <c r="AB24">
        <v>6.6716807999999999</v>
      </c>
      <c r="AC24">
        <v>4.915277807999999</v>
      </c>
      <c r="AD24">
        <v>9.2799800911999988</v>
      </c>
      <c r="AE24">
        <v>7.5279804599999993</v>
      </c>
      <c r="AF24">
        <v>0</v>
      </c>
      <c r="AG24">
        <v>0</v>
      </c>
      <c r="AH24">
        <v>9.6197160000000022</v>
      </c>
      <c r="AI24">
        <v>3.5560172999999993</v>
      </c>
      <c r="AJ24">
        <v>0</v>
      </c>
      <c r="AK24">
        <v>13.052416949999998</v>
      </c>
      <c r="AL24">
        <v>2.951000000000001</v>
      </c>
      <c r="AM24">
        <v>0</v>
      </c>
      <c r="AN24">
        <v>0</v>
      </c>
      <c r="AO24">
        <v>5.2273199999999989</v>
      </c>
      <c r="AP24">
        <v>2.928366</v>
      </c>
      <c r="AQ24">
        <v>0</v>
      </c>
      <c r="AR24">
        <v>1.121664</v>
      </c>
      <c r="AS24">
        <v>1.5375635999999999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16.857885542868249</v>
      </c>
      <c r="BB24">
        <f t="shared" si="0"/>
        <v>521.7326958090872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13.234644880266426</v>
      </c>
      <c r="L25">
        <v>9.6116030742215894</v>
      </c>
      <c r="M25">
        <v>0</v>
      </c>
      <c r="N25">
        <v>29.368962597221003</v>
      </c>
      <c r="O25">
        <v>49.261897347130883</v>
      </c>
      <c r="P25">
        <v>69.040982918996818</v>
      </c>
      <c r="Q25">
        <v>0</v>
      </c>
      <c r="R25">
        <v>3.0057204708335035</v>
      </c>
      <c r="S25">
        <v>2.0035534888683602</v>
      </c>
      <c r="T25">
        <v>0</v>
      </c>
      <c r="U25">
        <v>243.68741648513205</v>
      </c>
      <c r="V25">
        <v>7.2743637983963189E-4</v>
      </c>
      <c r="W25">
        <v>11.788995454833179</v>
      </c>
      <c r="X25">
        <v>37.472478568929311</v>
      </c>
      <c r="Y25">
        <v>0</v>
      </c>
      <c r="Z25">
        <v>1.6646651999999995</v>
      </c>
      <c r="AA25">
        <v>0</v>
      </c>
      <c r="AB25">
        <v>6.6716807999999999</v>
      </c>
      <c r="AC25">
        <v>4.915277807999999</v>
      </c>
      <c r="AD25">
        <v>9.2799800911999988</v>
      </c>
      <c r="AE25">
        <v>7.5279804599999993</v>
      </c>
      <c r="AF25">
        <v>0</v>
      </c>
      <c r="AG25">
        <v>0</v>
      </c>
      <c r="AH25">
        <v>9.6197160000000022</v>
      </c>
      <c r="AI25">
        <v>3.5560172999999993</v>
      </c>
      <c r="AJ25">
        <v>0</v>
      </c>
      <c r="AK25">
        <v>13.052416949999998</v>
      </c>
      <c r="AL25">
        <v>2.951000000000001</v>
      </c>
      <c r="AM25">
        <v>0</v>
      </c>
      <c r="AN25">
        <v>0</v>
      </c>
      <c r="AO25">
        <v>5.2273199999999989</v>
      </c>
      <c r="AP25">
        <v>2.928366</v>
      </c>
      <c r="AQ25">
        <v>0</v>
      </c>
      <c r="AR25">
        <v>1.121664</v>
      </c>
      <c r="AS25">
        <v>1.5375635999999999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16.856009107107031</v>
      </c>
      <c r="BB25">
        <f t="shared" si="0"/>
        <v>521.67462182490578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13.203439496665061</v>
      </c>
      <c r="L26">
        <v>9.6116030742215894</v>
      </c>
      <c r="M26">
        <v>0</v>
      </c>
      <c r="N26">
        <v>29.368962597221003</v>
      </c>
      <c r="O26">
        <v>49.261897347130883</v>
      </c>
      <c r="P26">
        <v>69.040982918996818</v>
      </c>
      <c r="Q26">
        <v>0</v>
      </c>
      <c r="R26">
        <v>3.0057204708335035</v>
      </c>
      <c r="S26">
        <v>2.0035534888683602</v>
      </c>
      <c r="T26">
        <v>0</v>
      </c>
      <c r="U26">
        <v>243.68741648513205</v>
      </c>
      <c r="V26">
        <v>7.2743637983963189E-4</v>
      </c>
      <c r="W26">
        <v>11.788995454833179</v>
      </c>
      <c r="X26">
        <v>37.472478568929311</v>
      </c>
      <c r="Y26">
        <v>0</v>
      </c>
      <c r="Z26">
        <v>1.6646651999999995</v>
      </c>
      <c r="AA26">
        <v>0</v>
      </c>
      <c r="AB26">
        <v>6.6716807999999999</v>
      </c>
      <c r="AC26">
        <v>4.915277807999999</v>
      </c>
      <c r="AD26">
        <v>9.2799800911999988</v>
      </c>
      <c r="AE26">
        <v>7.8212784000000006</v>
      </c>
      <c r="AF26">
        <v>0</v>
      </c>
      <c r="AG26">
        <v>0</v>
      </c>
      <c r="AH26">
        <v>9.6197160000000022</v>
      </c>
      <c r="AI26">
        <v>3.5560172999999993</v>
      </c>
      <c r="AJ26">
        <v>0</v>
      </c>
      <c r="AK26">
        <v>13.052416949999998</v>
      </c>
      <c r="AL26">
        <v>2.951000000000001</v>
      </c>
      <c r="AM26">
        <v>0</v>
      </c>
      <c r="AN26">
        <v>0</v>
      </c>
      <c r="AO26">
        <v>5.2273199999999989</v>
      </c>
      <c r="AP26">
        <v>2.928366</v>
      </c>
      <c r="AQ26">
        <v>0</v>
      </c>
      <c r="AR26">
        <v>1.121664</v>
      </c>
      <c r="AS26">
        <v>1.5375635999999999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16.864212793715833</v>
      </c>
      <c r="BB26">
        <f t="shared" si="0"/>
        <v>521.92851069469566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13.202997911424257</v>
      </c>
      <c r="L27">
        <v>9.6116030742215894</v>
      </c>
      <c r="M27">
        <v>0</v>
      </c>
      <c r="N27">
        <v>29.368962597221003</v>
      </c>
      <c r="O27">
        <v>49.261897347130883</v>
      </c>
      <c r="P27">
        <v>69.040982918996818</v>
      </c>
      <c r="Q27">
        <v>0</v>
      </c>
      <c r="R27">
        <v>3.0057204708335035</v>
      </c>
      <c r="S27">
        <v>2.0035534888683602</v>
      </c>
      <c r="T27">
        <v>0</v>
      </c>
      <c r="U27">
        <v>243.68741648513205</v>
      </c>
      <c r="V27">
        <v>7.2743637983963189E-4</v>
      </c>
      <c r="W27">
        <v>11.788995454833179</v>
      </c>
      <c r="X27">
        <v>37.472478568929311</v>
      </c>
      <c r="Y27">
        <v>0</v>
      </c>
      <c r="Z27">
        <v>1.6646651999999995</v>
      </c>
      <c r="AA27">
        <v>0</v>
      </c>
      <c r="AB27">
        <v>6.6716807999999999</v>
      </c>
      <c r="AC27">
        <v>2.4576389039999995</v>
      </c>
      <c r="AD27">
        <v>9.2799800911999988</v>
      </c>
      <c r="AE27">
        <v>7.8212784000000006</v>
      </c>
      <c r="AF27">
        <v>0</v>
      </c>
      <c r="AG27">
        <v>0</v>
      </c>
      <c r="AH27">
        <v>9.6197160000000022</v>
      </c>
      <c r="AI27">
        <v>8.4051317999999995</v>
      </c>
      <c r="AJ27">
        <v>0</v>
      </c>
      <c r="AK27">
        <v>13.052416949999998</v>
      </c>
      <c r="AL27">
        <v>2.951000000000001</v>
      </c>
      <c r="AM27">
        <v>0</v>
      </c>
      <c r="AN27">
        <v>0</v>
      </c>
      <c r="AO27">
        <v>5.2273199999999989</v>
      </c>
      <c r="AP27">
        <v>2.928366</v>
      </c>
      <c r="AQ27">
        <v>0</v>
      </c>
      <c r="AR27">
        <v>1.121664</v>
      </c>
      <c r="AS27">
        <v>1.5375635999999999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16.939051995146389</v>
      </c>
      <c r="BB27">
        <f t="shared" si="0"/>
        <v>524.2447055040243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13.203439496665061</v>
      </c>
      <c r="L28">
        <v>9.6116030742215894</v>
      </c>
      <c r="M28">
        <v>0</v>
      </c>
      <c r="N28">
        <v>29.368962597221003</v>
      </c>
      <c r="O28">
        <v>49.261897347130883</v>
      </c>
      <c r="P28">
        <v>69.040982918996818</v>
      </c>
      <c r="Q28">
        <v>0</v>
      </c>
      <c r="R28">
        <v>3.0057204708335035</v>
      </c>
      <c r="S28">
        <v>2.0035534888683602</v>
      </c>
      <c r="T28">
        <v>0</v>
      </c>
      <c r="U28">
        <v>243.68741648513205</v>
      </c>
      <c r="V28">
        <v>7.2743637983963189E-4</v>
      </c>
      <c r="W28">
        <v>11.788995454833179</v>
      </c>
      <c r="X28">
        <v>37.472478568929311</v>
      </c>
      <c r="Y28">
        <v>0</v>
      </c>
      <c r="Z28">
        <v>1.6646651999999995</v>
      </c>
      <c r="AA28">
        <v>0</v>
      </c>
      <c r="AB28">
        <v>3.3189071999999999</v>
      </c>
      <c r="AC28">
        <v>2.4576389039999995</v>
      </c>
      <c r="AD28">
        <v>9.2799800911999988</v>
      </c>
      <c r="AE28">
        <v>7.8212784000000006</v>
      </c>
      <c r="AF28">
        <v>0</v>
      </c>
      <c r="AG28">
        <v>0</v>
      </c>
      <c r="AH28">
        <v>9.6197160000000022</v>
      </c>
      <c r="AI28">
        <v>8.4051317999999995</v>
      </c>
      <c r="AJ28">
        <v>0</v>
      </c>
      <c r="AK28">
        <v>13.052416949999998</v>
      </c>
      <c r="AL28">
        <v>2.951000000000001</v>
      </c>
      <c r="AM28">
        <v>0</v>
      </c>
      <c r="AN28">
        <v>0</v>
      </c>
      <c r="AO28">
        <v>5.2273199999999989</v>
      </c>
      <c r="AP28">
        <v>2.928366</v>
      </c>
      <c r="AQ28">
        <v>0</v>
      </c>
      <c r="AR28">
        <v>1.121664</v>
      </c>
      <c r="AS28">
        <v>1.5375635999999999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16.834123965815831</v>
      </c>
      <c r="BB28">
        <f t="shared" si="0"/>
        <v>520.9973015185958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13.203439496665061</v>
      </c>
      <c r="L29">
        <v>9.6116030742215894</v>
      </c>
      <c r="M29">
        <v>0</v>
      </c>
      <c r="N29">
        <v>29.368962597221003</v>
      </c>
      <c r="O29">
        <v>49.261897347130883</v>
      </c>
      <c r="P29">
        <v>69.040982918996818</v>
      </c>
      <c r="Q29">
        <v>0</v>
      </c>
      <c r="R29">
        <v>3.0057204708335035</v>
      </c>
      <c r="S29">
        <v>2.0035534888683602</v>
      </c>
      <c r="T29">
        <v>0</v>
      </c>
      <c r="U29">
        <v>243.68741648513205</v>
      </c>
      <c r="V29">
        <v>7.2743637983963189E-4</v>
      </c>
      <c r="W29">
        <v>11.788995454833179</v>
      </c>
      <c r="X29">
        <v>37.472478568929311</v>
      </c>
      <c r="Y29">
        <v>0</v>
      </c>
      <c r="Z29">
        <v>1.6646651999999995</v>
      </c>
      <c r="AA29">
        <v>0</v>
      </c>
      <c r="AB29">
        <v>3.3189071999999999</v>
      </c>
      <c r="AC29">
        <v>2.4576389039999995</v>
      </c>
      <c r="AD29">
        <v>9.2799800911999988</v>
      </c>
      <c r="AE29">
        <v>7.8212784000000006</v>
      </c>
      <c r="AF29">
        <v>0</v>
      </c>
      <c r="AG29">
        <v>0</v>
      </c>
      <c r="AH29">
        <v>9.6197160000000022</v>
      </c>
      <c r="AI29">
        <v>8.4051317999999995</v>
      </c>
      <c r="AJ29">
        <v>0</v>
      </c>
      <c r="AK29">
        <v>13.052416949999998</v>
      </c>
      <c r="AL29">
        <v>2.951000000000001</v>
      </c>
      <c r="AM29">
        <v>0</v>
      </c>
      <c r="AN29">
        <v>0</v>
      </c>
      <c r="AO29">
        <v>5.2273199999999989</v>
      </c>
      <c r="AP29">
        <v>2.928366</v>
      </c>
      <c r="AQ29">
        <v>0</v>
      </c>
      <c r="AR29">
        <v>1.6824959999999998</v>
      </c>
      <c r="AS29">
        <v>1.7084039999999998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16.857025367815829</v>
      </c>
      <c r="BB29">
        <f t="shared" si="0"/>
        <v>521.70607251659578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13.203439496665061</v>
      </c>
      <c r="L30">
        <v>9.6116030742215894</v>
      </c>
      <c r="M30">
        <v>0</v>
      </c>
      <c r="N30">
        <v>29.368962597221003</v>
      </c>
      <c r="O30">
        <v>49.261897347130883</v>
      </c>
      <c r="P30">
        <v>69.040982918996818</v>
      </c>
      <c r="Q30">
        <v>0</v>
      </c>
      <c r="R30">
        <v>3.0057204708335035</v>
      </c>
      <c r="S30">
        <v>2.0035534888683602</v>
      </c>
      <c r="T30">
        <v>0</v>
      </c>
      <c r="U30">
        <v>243.68741648513205</v>
      </c>
      <c r="V30">
        <v>7.2743637983963189E-4</v>
      </c>
      <c r="W30">
        <v>11.788995454833179</v>
      </c>
      <c r="X30">
        <v>37.472478568929311</v>
      </c>
      <c r="Y30">
        <v>0</v>
      </c>
      <c r="Z30">
        <v>1.6646651999999995</v>
      </c>
      <c r="AA30">
        <v>0</v>
      </c>
      <c r="AB30">
        <v>3.3189071999999999</v>
      </c>
      <c r="AC30">
        <v>2.4576389039999995</v>
      </c>
      <c r="AD30">
        <v>9.2799800911999988</v>
      </c>
      <c r="AE30">
        <v>7.8212784000000006</v>
      </c>
      <c r="AF30">
        <v>0</v>
      </c>
      <c r="AG30">
        <v>0</v>
      </c>
      <c r="AH30">
        <v>9.6197160000000022</v>
      </c>
      <c r="AI30">
        <v>8.4051317999999995</v>
      </c>
      <c r="AJ30">
        <v>0</v>
      </c>
      <c r="AK30">
        <v>13.052416949999998</v>
      </c>
      <c r="AL30">
        <v>8.8530000000000015</v>
      </c>
      <c r="AM30">
        <v>0</v>
      </c>
      <c r="AN30">
        <v>0</v>
      </c>
      <c r="AO30">
        <v>5.2273199999999989</v>
      </c>
      <c r="AP30">
        <v>2.928366</v>
      </c>
      <c r="AQ30">
        <v>0</v>
      </c>
      <c r="AR30">
        <v>1.6824959999999998</v>
      </c>
      <c r="AS30">
        <v>1.7084039999999998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17.041757967815833</v>
      </c>
      <c r="BB30">
        <f t="shared" si="0"/>
        <v>527.42333991659575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13.203439496665061</v>
      </c>
      <c r="L31">
        <v>9.6116030742215894</v>
      </c>
      <c r="M31">
        <v>0</v>
      </c>
      <c r="N31">
        <v>29.368962597221003</v>
      </c>
      <c r="O31">
        <v>49.261897347130883</v>
      </c>
      <c r="P31">
        <v>69.040982918996818</v>
      </c>
      <c r="Q31">
        <v>0</v>
      </c>
      <c r="R31">
        <v>3.0057204708335035</v>
      </c>
      <c r="S31">
        <v>2.0035534888683602</v>
      </c>
      <c r="T31">
        <v>0</v>
      </c>
      <c r="U31">
        <v>243.68741648513205</v>
      </c>
      <c r="V31">
        <v>7.2743637983963189E-4</v>
      </c>
      <c r="W31">
        <v>11.788995454833179</v>
      </c>
      <c r="X31">
        <v>37.472478568929311</v>
      </c>
      <c r="Y31">
        <v>0</v>
      </c>
      <c r="Z31">
        <v>1.6646651999999995</v>
      </c>
      <c r="AA31">
        <v>0</v>
      </c>
      <c r="AB31">
        <v>3.3189071999999999</v>
      </c>
      <c r="AC31">
        <v>0</v>
      </c>
      <c r="AD31">
        <v>6.9438833099999986</v>
      </c>
      <c r="AE31">
        <v>7.8212784000000006</v>
      </c>
      <c r="AF31">
        <v>0</v>
      </c>
      <c r="AG31">
        <v>0</v>
      </c>
      <c r="AH31">
        <v>9.6197160000000022</v>
      </c>
      <c r="AI31">
        <v>8.4051317999999995</v>
      </c>
      <c r="AJ31">
        <v>0</v>
      </c>
      <c r="AK31">
        <v>13.052416949999998</v>
      </c>
      <c r="AL31">
        <v>17.706000000000003</v>
      </c>
      <c r="AM31">
        <v>0</v>
      </c>
      <c r="AN31">
        <v>0</v>
      </c>
      <c r="AO31">
        <v>5.2273199999999989</v>
      </c>
      <c r="AP31">
        <v>2.928366</v>
      </c>
      <c r="AQ31">
        <v>0</v>
      </c>
      <c r="AR31">
        <v>13.459967999999998</v>
      </c>
      <c r="AS31">
        <v>1.7084039999999998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17.537447863915826</v>
      </c>
      <c r="BB31">
        <f t="shared" si="0"/>
        <v>542.76438633529563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13.203439496665061</v>
      </c>
      <c r="L32">
        <v>9.6116030742215894</v>
      </c>
      <c r="M32">
        <v>0</v>
      </c>
      <c r="N32">
        <v>29.368962597221003</v>
      </c>
      <c r="O32">
        <v>49.261897347130883</v>
      </c>
      <c r="P32">
        <v>69.040982918996818</v>
      </c>
      <c r="Q32">
        <v>0</v>
      </c>
      <c r="R32">
        <v>3.0057204708335035</v>
      </c>
      <c r="S32">
        <v>2.0035534888683602</v>
      </c>
      <c r="T32">
        <v>0</v>
      </c>
      <c r="U32">
        <v>243.68741648513205</v>
      </c>
      <c r="V32">
        <v>7.2743637983963189E-4</v>
      </c>
      <c r="W32">
        <v>11.788995454833179</v>
      </c>
      <c r="X32">
        <v>37.472478568929311</v>
      </c>
      <c r="Y32">
        <v>0</v>
      </c>
      <c r="Z32">
        <v>1.6646651999999995</v>
      </c>
      <c r="AA32">
        <v>0</v>
      </c>
      <c r="AB32">
        <v>3.3189071999999999</v>
      </c>
      <c r="AC32">
        <v>0</v>
      </c>
      <c r="AD32">
        <v>6.9438833099999986</v>
      </c>
      <c r="AE32">
        <v>7.8212784000000006</v>
      </c>
      <c r="AF32">
        <v>0</v>
      </c>
      <c r="AG32">
        <v>0</v>
      </c>
      <c r="AH32">
        <v>9.6197160000000022</v>
      </c>
      <c r="AI32">
        <v>8.4051317999999995</v>
      </c>
      <c r="AJ32">
        <v>0</v>
      </c>
      <c r="AK32">
        <v>13.052416949999998</v>
      </c>
      <c r="AL32">
        <v>17.706000000000003</v>
      </c>
      <c r="AM32">
        <v>1.3406374079999999</v>
      </c>
      <c r="AN32">
        <v>0</v>
      </c>
      <c r="AO32">
        <v>5.2273199999999989</v>
      </c>
      <c r="AP32">
        <v>2.928366</v>
      </c>
      <c r="AQ32">
        <v>0</v>
      </c>
      <c r="AR32">
        <v>13.459967999999998</v>
      </c>
      <c r="AS32">
        <v>1.7084039999999998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17.579409796915829</v>
      </c>
      <c r="BB32">
        <f t="shared" si="0"/>
        <v>544.06306181029572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13.203439496665061</v>
      </c>
      <c r="L33">
        <v>9.6116030742215894</v>
      </c>
      <c r="M33">
        <v>0</v>
      </c>
      <c r="N33">
        <v>29.368962597221003</v>
      </c>
      <c r="O33">
        <v>49.261897347130883</v>
      </c>
      <c r="P33">
        <v>69.040982918996818</v>
      </c>
      <c r="Q33">
        <v>0</v>
      </c>
      <c r="R33">
        <v>3.0057204708335035</v>
      </c>
      <c r="S33">
        <v>2.0035534888683602</v>
      </c>
      <c r="T33">
        <v>0</v>
      </c>
      <c r="U33">
        <v>243.68741648513205</v>
      </c>
      <c r="V33">
        <v>7.2743637983963189E-4</v>
      </c>
      <c r="W33">
        <v>11.788995454833179</v>
      </c>
      <c r="X33">
        <v>37.472478568929311</v>
      </c>
      <c r="Y33">
        <v>0</v>
      </c>
      <c r="Z33">
        <v>1.6646651999999995</v>
      </c>
      <c r="AA33">
        <v>0</v>
      </c>
      <c r="AB33">
        <v>0</v>
      </c>
      <c r="AC33">
        <v>0</v>
      </c>
      <c r="AD33">
        <v>6.9438833099999986</v>
      </c>
      <c r="AE33">
        <v>7.8212784000000006</v>
      </c>
      <c r="AF33">
        <v>0</v>
      </c>
      <c r="AG33">
        <v>0</v>
      </c>
      <c r="AH33">
        <v>5.9401746300000005</v>
      </c>
      <c r="AI33">
        <v>3.5560172999999993</v>
      </c>
      <c r="AJ33">
        <v>0</v>
      </c>
      <c r="AK33">
        <v>13.052416949999998</v>
      </c>
      <c r="AL33">
        <v>17.706000000000003</v>
      </c>
      <c r="AM33">
        <v>1.3406374079999999</v>
      </c>
      <c r="AN33">
        <v>0</v>
      </c>
      <c r="AO33">
        <v>5.2273199999999989</v>
      </c>
      <c r="AP33">
        <v>2.928366</v>
      </c>
      <c r="AQ33">
        <v>0</v>
      </c>
      <c r="AR33">
        <v>2.243328</v>
      </c>
      <c r="AS33">
        <v>1.7084039999999998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16.85750022341583</v>
      </c>
      <c r="BB33">
        <f t="shared" si="0"/>
        <v>521.7207683137957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13.203439496665061</v>
      </c>
      <c r="L34">
        <v>9.6116030742215894</v>
      </c>
      <c r="M34">
        <v>0</v>
      </c>
      <c r="N34">
        <v>29.368962597221003</v>
      </c>
      <c r="O34">
        <v>49.261897347130883</v>
      </c>
      <c r="P34">
        <v>69.040982918996818</v>
      </c>
      <c r="Q34">
        <v>0</v>
      </c>
      <c r="R34">
        <v>3.0057204708335035</v>
      </c>
      <c r="S34">
        <v>2.0035534888683602</v>
      </c>
      <c r="T34">
        <v>0</v>
      </c>
      <c r="U34">
        <v>243.68741648513205</v>
      </c>
      <c r="V34">
        <v>7.2743637983963189E-4</v>
      </c>
      <c r="W34">
        <v>11.788995454833179</v>
      </c>
      <c r="X34">
        <v>37.472478568929311</v>
      </c>
      <c r="Y34">
        <v>0</v>
      </c>
      <c r="Z34">
        <v>1.6646651999999995</v>
      </c>
      <c r="AA34">
        <v>0</v>
      </c>
      <c r="AB34">
        <v>0</v>
      </c>
      <c r="AC34">
        <v>0</v>
      </c>
      <c r="AD34">
        <v>6.9438833099999986</v>
      </c>
      <c r="AE34">
        <v>7.8212784000000006</v>
      </c>
      <c r="AF34">
        <v>0</v>
      </c>
      <c r="AG34">
        <v>0</v>
      </c>
      <c r="AH34">
        <v>5.9401746300000005</v>
      </c>
      <c r="AI34">
        <v>3.5560172999999993</v>
      </c>
      <c r="AJ34">
        <v>0</v>
      </c>
      <c r="AK34">
        <v>13.052416949999998</v>
      </c>
      <c r="AL34">
        <v>17.706000000000003</v>
      </c>
      <c r="AM34">
        <v>1.3406374079999999</v>
      </c>
      <c r="AN34">
        <v>0</v>
      </c>
      <c r="AO34">
        <v>5.2273199999999989</v>
      </c>
      <c r="AP34">
        <v>2.928366</v>
      </c>
      <c r="AQ34">
        <v>0</v>
      </c>
      <c r="AR34">
        <v>0.84124799999999988</v>
      </c>
      <c r="AS34">
        <v>1.5375635999999999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16.808267657415829</v>
      </c>
      <c r="BB34">
        <f t="shared" si="0"/>
        <v>520.19708047979566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13.246930454014356</v>
      </c>
      <c r="L35">
        <v>9.6116030742215894</v>
      </c>
      <c r="M35">
        <v>0</v>
      </c>
      <c r="N35">
        <v>29.368962597221003</v>
      </c>
      <c r="O35">
        <v>49.261897347130883</v>
      </c>
      <c r="P35">
        <v>69.040982918996818</v>
      </c>
      <c r="Q35">
        <v>0</v>
      </c>
      <c r="R35">
        <v>3.0057204708335035</v>
      </c>
      <c r="S35">
        <v>2.0035534888683602</v>
      </c>
      <c r="T35">
        <v>0</v>
      </c>
      <c r="U35">
        <v>243.68741648513205</v>
      </c>
      <c r="V35">
        <v>7.2743637983963189E-4</v>
      </c>
      <c r="W35">
        <v>5.0033425712777833</v>
      </c>
      <c r="X35">
        <v>17.005510495922774</v>
      </c>
      <c r="Y35">
        <v>0</v>
      </c>
      <c r="Z35">
        <v>1.6646651999999995</v>
      </c>
      <c r="AA35">
        <v>0</v>
      </c>
      <c r="AB35">
        <v>0</v>
      </c>
      <c r="AC35">
        <v>0</v>
      </c>
      <c r="AD35">
        <v>6.9438833099999986</v>
      </c>
      <c r="AE35">
        <v>7.8212784000000006</v>
      </c>
      <c r="AF35">
        <v>0</v>
      </c>
      <c r="AG35">
        <v>0</v>
      </c>
      <c r="AH35">
        <v>5.9401746300000005</v>
      </c>
      <c r="AI35">
        <v>3.5560172999999993</v>
      </c>
      <c r="AJ35">
        <v>0</v>
      </c>
      <c r="AK35">
        <v>13.052416949999998</v>
      </c>
      <c r="AL35">
        <v>17.706000000000003</v>
      </c>
      <c r="AM35">
        <v>1.3406374079999999</v>
      </c>
      <c r="AN35">
        <v>0</v>
      </c>
      <c r="AO35">
        <v>5.2273199999999989</v>
      </c>
      <c r="AP35">
        <v>2.928366</v>
      </c>
      <c r="AQ35">
        <v>0</v>
      </c>
      <c r="AR35">
        <v>0.84124799999999988</v>
      </c>
      <c r="AS35">
        <v>1.5375635999999999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15.956621962274673</v>
      </c>
      <c r="BB35">
        <f t="shared" si="0"/>
        <v>493.8395961757243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13.314047555193886</v>
      </c>
      <c r="L36">
        <v>9.6116030742215894</v>
      </c>
      <c r="M36">
        <v>0</v>
      </c>
      <c r="N36">
        <v>29.368962597221003</v>
      </c>
      <c r="O36">
        <v>49.261897347130883</v>
      </c>
      <c r="P36">
        <v>69.040982918996818</v>
      </c>
      <c r="Q36">
        <v>0</v>
      </c>
      <c r="R36">
        <v>3.0057204708335035</v>
      </c>
      <c r="S36">
        <v>2.0035534888683602</v>
      </c>
      <c r="T36">
        <v>0</v>
      </c>
      <c r="U36">
        <v>243.68741648513205</v>
      </c>
      <c r="V36">
        <v>7.2743637983963189E-4</v>
      </c>
      <c r="W36">
        <v>5.0033425712777833</v>
      </c>
      <c r="X36">
        <v>17.005510495922774</v>
      </c>
      <c r="Y36">
        <v>0</v>
      </c>
      <c r="Z36">
        <v>1.6646651999999995</v>
      </c>
      <c r="AA36">
        <v>0</v>
      </c>
      <c r="AB36">
        <v>0</v>
      </c>
      <c r="AC36">
        <v>0</v>
      </c>
      <c r="AD36">
        <v>6.9438833099999986</v>
      </c>
      <c r="AE36">
        <v>7.8212784000000006</v>
      </c>
      <c r="AF36">
        <v>0</v>
      </c>
      <c r="AG36">
        <v>0</v>
      </c>
      <c r="AH36">
        <v>5.9401746300000005</v>
      </c>
      <c r="AI36">
        <v>3.5560172999999993</v>
      </c>
      <c r="AJ36">
        <v>0</v>
      </c>
      <c r="AK36">
        <v>13.052416949999998</v>
      </c>
      <c r="AL36">
        <v>17.706000000000003</v>
      </c>
      <c r="AM36">
        <v>2.6812748159999997</v>
      </c>
      <c r="AN36">
        <v>0</v>
      </c>
      <c r="AO36">
        <v>5.2273199999999989</v>
      </c>
      <c r="AP36">
        <v>2.928366</v>
      </c>
      <c r="AQ36">
        <v>0</v>
      </c>
      <c r="AR36">
        <v>0.84124799999999988</v>
      </c>
      <c r="AS36">
        <v>1.5375635999999999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16.000684659546529</v>
      </c>
      <c r="BB36">
        <f t="shared" si="0"/>
        <v>495.20328798763188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13.383754671624368</v>
      </c>
      <c r="L37">
        <v>9.6116030742215894</v>
      </c>
      <c r="M37">
        <v>0</v>
      </c>
      <c r="N37">
        <v>29.368962597221003</v>
      </c>
      <c r="O37">
        <v>49.261897347130883</v>
      </c>
      <c r="P37">
        <v>69.040982918996818</v>
      </c>
      <c r="Q37">
        <v>0</v>
      </c>
      <c r="R37">
        <v>3.0057204708335035</v>
      </c>
      <c r="S37">
        <v>2.0035534888683602</v>
      </c>
      <c r="T37">
        <v>0</v>
      </c>
      <c r="U37">
        <v>243.68741648513205</v>
      </c>
      <c r="V37">
        <v>7.2743637983963189E-4</v>
      </c>
      <c r="W37">
        <v>4.0333425804492329</v>
      </c>
      <c r="X37">
        <v>37.472478568929311</v>
      </c>
      <c r="Y37">
        <v>0</v>
      </c>
      <c r="Z37">
        <v>1.6646651999999995</v>
      </c>
      <c r="AA37">
        <v>0</v>
      </c>
      <c r="AB37">
        <v>0</v>
      </c>
      <c r="AC37">
        <v>0</v>
      </c>
      <c r="AD37">
        <v>6.9438833099999986</v>
      </c>
      <c r="AE37">
        <v>7.8212784000000006</v>
      </c>
      <c r="AF37">
        <v>0</v>
      </c>
      <c r="AG37">
        <v>0</v>
      </c>
      <c r="AH37">
        <v>5.9401746300000005</v>
      </c>
      <c r="AI37">
        <v>0.80818574999999993</v>
      </c>
      <c r="AJ37">
        <v>0</v>
      </c>
      <c r="AK37">
        <v>13.052416949999998</v>
      </c>
      <c r="AL37">
        <v>8.8530000000000015</v>
      </c>
      <c r="AM37">
        <v>2.6812748159999997</v>
      </c>
      <c r="AN37">
        <v>0</v>
      </c>
      <c r="AO37">
        <v>5.2273199999999989</v>
      </c>
      <c r="AP37">
        <v>2.928366</v>
      </c>
      <c r="AQ37">
        <v>0</v>
      </c>
      <c r="AR37">
        <v>0.84124799999999988</v>
      </c>
      <c r="AS37">
        <v>1.5375635999999999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16.250015579040262</v>
      </c>
      <c r="BB37">
        <f t="shared" si="0"/>
        <v>502.91980071674658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13.383754671624368</v>
      </c>
      <c r="L38">
        <v>9.6116030742215894</v>
      </c>
      <c r="M38">
        <v>0</v>
      </c>
      <c r="N38">
        <v>29.368962597221003</v>
      </c>
      <c r="O38">
        <v>49.261897347130883</v>
      </c>
      <c r="P38">
        <v>69.040982918996818</v>
      </c>
      <c r="Q38">
        <v>0</v>
      </c>
      <c r="R38">
        <v>3.0057204708335035</v>
      </c>
      <c r="S38">
        <v>2.0035534888683602</v>
      </c>
      <c r="T38">
        <v>0</v>
      </c>
      <c r="U38">
        <v>243.68741648513205</v>
      </c>
      <c r="V38">
        <v>7.2743637983963189E-4</v>
      </c>
      <c r="W38">
        <v>4.0333425804492329</v>
      </c>
      <c r="X38">
        <v>37.472478568929311</v>
      </c>
      <c r="Y38">
        <v>0</v>
      </c>
      <c r="Z38">
        <v>1.6646651999999995</v>
      </c>
      <c r="AA38">
        <v>0</v>
      </c>
      <c r="AB38">
        <v>0</v>
      </c>
      <c r="AC38">
        <v>0</v>
      </c>
      <c r="AD38">
        <v>6.9438833099999986</v>
      </c>
      <c r="AE38">
        <v>7.8212784000000006</v>
      </c>
      <c r="AF38">
        <v>0</v>
      </c>
      <c r="AG38">
        <v>0</v>
      </c>
      <c r="AH38">
        <v>5.9401746300000005</v>
      </c>
      <c r="AI38">
        <v>0.80818574999999993</v>
      </c>
      <c r="AJ38">
        <v>0</v>
      </c>
      <c r="AK38">
        <v>13.052416949999998</v>
      </c>
      <c r="AL38">
        <v>2.951000000000001</v>
      </c>
      <c r="AM38">
        <v>2.6812748159999997</v>
      </c>
      <c r="AN38">
        <v>0</v>
      </c>
      <c r="AO38">
        <v>5.2273199999999989</v>
      </c>
      <c r="AP38">
        <v>2.928366</v>
      </c>
      <c r="AQ38">
        <v>0</v>
      </c>
      <c r="AR38">
        <v>0.84124799999999988</v>
      </c>
      <c r="AS38">
        <v>1.5375635999999999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16.065282979040262</v>
      </c>
      <c r="BB38">
        <f t="shared" si="0"/>
        <v>497.20253331674678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13.383754671624368</v>
      </c>
      <c r="L39">
        <v>9.6116030742215894</v>
      </c>
      <c r="M39">
        <v>0</v>
      </c>
      <c r="N39">
        <v>29.368962597221003</v>
      </c>
      <c r="O39">
        <v>49.261897347130883</v>
      </c>
      <c r="P39">
        <v>69.040982918996818</v>
      </c>
      <c r="Q39">
        <v>0</v>
      </c>
      <c r="R39">
        <v>3.0057204708335035</v>
      </c>
      <c r="S39">
        <v>2.0035534888683602</v>
      </c>
      <c r="T39">
        <v>0</v>
      </c>
      <c r="U39">
        <v>243.68741648513205</v>
      </c>
      <c r="V39">
        <v>7.2743637983963189E-4</v>
      </c>
      <c r="W39">
        <v>4.0333425804492329</v>
      </c>
      <c r="X39">
        <v>37.472478568929311</v>
      </c>
      <c r="Y39">
        <v>0</v>
      </c>
      <c r="Z39">
        <v>1.6646651999999995</v>
      </c>
      <c r="AA39">
        <v>0</v>
      </c>
      <c r="AB39">
        <v>0</v>
      </c>
      <c r="AC39">
        <v>0</v>
      </c>
      <c r="AD39">
        <v>4.6292555399999982</v>
      </c>
      <c r="AE39">
        <v>7.8212784000000006</v>
      </c>
      <c r="AF39">
        <v>0</v>
      </c>
      <c r="AG39">
        <v>0</v>
      </c>
      <c r="AH39">
        <v>5.9401746300000005</v>
      </c>
      <c r="AI39">
        <v>0.80818574999999993</v>
      </c>
      <c r="AJ39">
        <v>0</v>
      </c>
      <c r="AK39">
        <v>13.052416949999998</v>
      </c>
      <c r="AL39">
        <v>5.9020000000000019</v>
      </c>
      <c r="AM39">
        <v>2.6812748159999997</v>
      </c>
      <c r="AN39">
        <v>0</v>
      </c>
      <c r="AO39">
        <v>5.2273199999999989</v>
      </c>
      <c r="AP39">
        <v>2.928366</v>
      </c>
      <c r="AQ39">
        <v>0</v>
      </c>
      <c r="AR39">
        <v>0.84124799999999988</v>
      </c>
      <c r="AS39">
        <v>1.5375635999999999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16.085201546540262</v>
      </c>
      <c r="BB39">
        <f t="shared" si="0"/>
        <v>497.81898697924669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13.383754671624368</v>
      </c>
      <c r="L40">
        <v>9.6116030742215894</v>
      </c>
      <c r="M40">
        <v>0</v>
      </c>
      <c r="N40">
        <v>29.368962597221003</v>
      </c>
      <c r="O40">
        <v>49.261897347130883</v>
      </c>
      <c r="P40">
        <v>69.040982918996818</v>
      </c>
      <c r="Q40">
        <v>0</v>
      </c>
      <c r="R40">
        <v>3.0057204708335035</v>
      </c>
      <c r="S40">
        <v>2.0035534888683602</v>
      </c>
      <c r="T40">
        <v>0</v>
      </c>
      <c r="U40">
        <v>243.68741648513205</v>
      </c>
      <c r="V40">
        <v>7.2743637983963189E-4</v>
      </c>
      <c r="W40">
        <v>4.0333425804492329</v>
      </c>
      <c r="X40">
        <v>37.472478568929311</v>
      </c>
      <c r="Y40">
        <v>0</v>
      </c>
      <c r="Z40">
        <v>1.6646651999999995</v>
      </c>
      <c r="AA40">
        <v>0</v>
      </c>
      <c r="AB40">
        <v>0</v>
      </c>
      <c r="AC40">
        <v>0</v>
      </c>
      <c r="AD40">
        <v>4.6292555399999982</v>
      </c>
      <c r="AE40">
        <v>7.8212784000000006</v>
      </c>
      <c r="AF40">
        <v>0</v>
      </c>
      <c r="AG40">
        <v>0</v>
      </c>
      <c r="AH40">
        <v>5.9401746300000005</v>
      </c>
      <c r="AI40">
        <v>0.80818574999999993</v>
      </c>
      <c r="AJ40">
        <v>0</v>
      </c>
      <c r="AK40">
        <v>13.052416949999998</v>
      </c>
      <c r="AL40">
        <v>5.9020000000000019</v>
      </c>
      <c r="AM40">
        <v>2.6812748159999997</v>
      </c>
      <c r="AN40">
        <v>0</v>
      </c>
      <c r="AO40">
        <v>5.2273199999999989</v>
      </c>
      <c r="AP40">
        <v>2.928366</v>
      </c>
      <c r="AQ40">
        <v>0</v>
      </c>
      <c r="AR40">
        <v>0.84124799999999988</v>
      </c>
      <c r="AS40">
        <v>1.5375635999999999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16.085201546540262</v>
      </c>
      <c r="BB40">
        <f t="shared" si="0"/>
        <v>497.81898697924669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13.383754671624368</v>
      </c>
      <c r="L41">
        <v>9.6116030742215894</v>
      </c>
      <c r="M41">
        <v>0</v>
      </c>
      <c r="N41">
        <v>29.368962597221003</v>
      </c>
      <c r="O41">
        <v>49.261897347130883</v>
      </c>
      <c r="P41">
        <v>69.040982918996818</v>
      </c>
      <c r="Q41">
        <v>0</v>
      </c>
      <c r="R41">
        <v>3.0057204708335035</v>
      </c>
      <c r="S41">
        <v>2.0035534888683602</v>
      </c>
      <c r="T41">
        <v>0</v>
      </c>
      <c r="U41">
        <v>243.68741648513205</v>
      </c>
      <c r="V41">
        <v>7.2743637983963189E-4</v>
      </c>
      <c r="W41">
        <v>4.0333425804492329</v>
      </c>
      <c r="X41">
        <v>37.472478568929311</v>
      </c>
      <c r="Y41">
        <v>0</v>
      </c>
      <c r="Z41">
        <v>1.6646651999999995</v>
      </c>
      <c r="AA41">
        <v>0</v>
      </c>
      <c r="AB41">
        <v>0</v>
      </c>
      <c r="AC41">
        <v>0</v>
      </c>
      <c r="AD41">
        <v>4.6292555399999982</v>
      </c>
      <c r="AE41">
        <v>7.8212784000000006</v>
      </c>
      <c r="AF41">
        <v>0</v>
      </c>
      <c r="AG41">
        <v>0</v>
      </c>
      <c r="AH41">
        <v>5.9401746300000005</v>
      </c>
      <c r="AI41">
        <v>0.80818574999999993</v>
      </c>
      <c r="AJ41">
        <v>0</v>
      </c>
      <c r="AK41">
        <v>13.052416949999998</v>
      </c>
      <c r="AL41">
        <v>5.9020000000000019</v>
      </c>
      <c r="AM41">
        <v>2.6812748159999997</v>
      </c>
      <c r="AN41">
        <v>0</v>
      </c>
      <c r="AO41">
        <v>5.2273199999999989</v>
      </c>
      <c r="AP41">
        <v>2.928366</v>
      </c>
      <c r="AQ41">
        <v>0</v>
      </c>
      <c r="AR41">
        <v>0.84124799999999988</v>
      </c>
      <c r="AS41">
        <v>1.5375635999999999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16.085201546540262</v>
      </c>
      <c r="BB41">
        <f t="shared" si="0"/>
        <v>497.81898697924669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13.383754671624368</v>
      </c>
      <c r="L42">
        <v>9.6116030742215894</v>
      </c>
      <c r="M42">
        <v>0</v>
      </c>
      <c r="N42">
        <v>29.368962597221003</v>
      </c>
      <c r="O42">
        <v>49.261897347130883</v>
      </c>
      <c r="P42">
        <v>69.040982918996818</v>
      </c>
      <c r="Q42">
        <v>0</v>
      </c>
      <c r="R42">
        <v>3.0057204708335035</v>
      </c>
      <c r="S42">
        <v>2.0035534888683602</v>
      </c>
      <c r="T42">
        <v>0</v>
      </c>
      <c r="U42">
        <v>243.68741648513205</v>
      </c>
      <c r="V42">
        <v>7.2743637983963189E-4</v>
      </c>
      <c r="W42">
        <v>4.0333425804492329</v>
      </c>
      <c r="X42">
        <v>37.472478568929311</v>
      </c>
      <c r="Y42">
        <v>0</v>
      </c>
      <c r="Z42">
        <v>1.6646651999999995</v>
      </c>
      <c r="AA42">
        <v>0</v>
      </c>
      <c r="AB42">
        <v>0</v>
      </c>
      <c r="AC42">
        <v>0</v>
      </c>
      <c r="AD42">
        <v>4.6292555399999982</v>
      </c>
      <c r="AE42">
        <v>7.8212784000000006</v>
      </c>
      <c r="AF42">
        <v>0</v>
      </c>
      <c r="AG42">
        <v>0</v>
      </c>
      <c r="AH42">
        <v>5.9401746300000005</v>
      </c>
      <c r="AI42">
        <v>0.80818574999999993</v>
      </c>
      <c r="AJ42">
        <v>0</v>
      </c>
      <c r="AK42">
        <v>13.052416949999998</v>
      </c>
      <c r="AL42">
        <v>5.9020000000000019</v>
      </c>
      <c r="AM42">
        <v>1.3406374079999999</v>
      </c>
      <c r="AN42">
        <v>0</v>
      </c>
      <c r="AO42">
        <v>5.2273199999999989</v>
      </c>
      <c r="AP42">
        <v>2.928366</v>
      </c>
      <c r="AQ42">
        <v>0</v>
      </c>
      <c r="AR42">
        <v>1.121664</v>
      </c>
      <c r="AS42">
        <v>1.5375635999999999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16.052016583540265</v>
      </c>
      <c r="BB42">
        <f t="shared" si="0"/>
        <v>496.79195053424672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13.383754671624368</v>
      </c>
      <c r="L43">
        <v>9.6116030742215894</v>
      </c>
      <c r="M43">
        <v>0</v>
      </c>
      <c r="N43">
        <v>29.368962597221003</v>
      </c>
      <c r="O43">
        <v>49.261897347130883</v>
      </c>
      <c r="P43">
        <v>69.040982918996818</v>
      </c>
      <c r="Q43">
        <v>0</v>
      </c>
      <c r="R43">
        <v>3.0057204708335035</v>
      </c>
      <c r="S43">
        <v>2.0035534888683602</v>
      </c>
      <c r="T43">
        <v>0</v>
      </c>
      <c r="U43">
        <v>243.68741648513205</v>
      </c>
      <c r="V43">
        <v>7.2743637983963189E-4</v>
      </c>
      <c r="W43">
        <v>4.0333425804492329</v>
      </c>
      <c r="X43">
        <v>37.472478568929311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4.4615288899999994</v>
      </c>
      <c r="AE43">
        <v>7.8212784000000006</v>
      </c>
      <c r="AF43">
        <v>0</v>
      </c>
      <c r="AG43">
        <v>0</v>
      </c>
      <c r="AH43">
        <v>5.9401746300000005</v>
      </c>
      <c r="AI43">
        <v>0.80818574999999993</v>
      </c>
      <c r="AJ43">
        <v>0</v>
      </c>
      <c r="AK43">
        <v>13.052416949999998</v>
      </c>
      <c r="AL43">
        <v>5.9020000000000019</v>
      </c>
      <c r="AM43">
        <v>0</v>
      </c>
      <c r="AN43">
        <v>0</v>
      </c>
      <c r="AO43">
        <v>5.2273199999999989</v>
      </c>
      <c r="AP43">
        <v>2.928366</v>
      </c>
      <c r="AQ43">
        <v>0</v>
      </c>
      <c r="AR43">
        <v>1.121664</v>
      </c>
      <c r="AS43">
        <v>1.3667231999999998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15.947353599640262</v>
      </c>
      <c r="BB43">
        <f t="shared" si="0"/>
        <v>493.55274386014673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13.383754671624368</v>
      </c>
      <c r="L44">
        <v>9.6116030742215894</v>
      </c>
      <c r="M44">
        <v>0</v>
      </c>
      <c r="N44">
        <v>29.368962597221003</v>
      </c>
      <c r="O44">
        <v>49.261897347130883</v>
      </c>
      <c r="P44">
        <v>69.040982918996818</v>
      </c>
      <c r="Q44">
        <v>0</v>
      </c>
      <c r="R44">
        <v>3.0057204708335035</v>
      </c>
      <c r="S44">
        <v>2.0035534888683602</v>
      </c>
      <c r="T44">
        <v>0</v>
      </c>
      <c r="U44">
        <v>243.68741648513205</v>
      </c>
      <c r="V44">
        <v>7.2743637983963189E-4</v>
      </c>
      <c r="W44">
        <v>4.0333425804492329</v>
      </c>
      <c r="X44">
        <v>17.005510495922774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4.4615288899999994</v>
      </c>
      <c r="AE44">
        <v>7.8212784000000006</v>
      </c>
      <c r="AF44">
        <v>0</v>
      </c>
      <c r="AG44">
        <v>0</v>
      </c>
      <c r="AH44">
        <v>9.6197160000000022</v>
      </c>
      <c r="AI44">
        <v>0</v>
      </c>
      <c r="AJ44">
        <v>0</v>
      </c>
      <c r="AK44">
        <v>13.052416949999998</v>
      </c>
      <c r="AL44">
        <v>5.9020000000000019</v>
      </c>
      <c r="AM44">
        <v>0</v>
      </c>
      <c r="AN44">
        <v>0</v>
      </c>
      <c r="AO44">
        <v>5.2273199999999989</v>
      </c>
      <c r="AP44">
        <v>2.928366</v>
      </c>
      <c r="AQ44">
        <v>0</v>
      </c>
      <c r="AR44">
        <v>1.121664</v>
      </c>
      <c r="AS44">
        <v>1.3667231999999998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15.39661099313202</v>
      </c>
      <c r="BB44">
        <f t="shared" si="0"/>
        <v>476.5078740136484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13.383754671624368</v>
      </c>
      <c r="L45">
        <v>9.6116030742215894</v>
      </c>
      <c r="M45">
        <v>0</v>
      </c>
      <c r="N45">
        <v>29.368962597221003</v>
      </c>
      <c r="O45">
        <v>49.261897347130883</v>
      </c>
      <c r="P45">
        <v>69.040982918996818</v>
      </c>
      <c r="Q45">
        <v>0</v>
      </c>
      <c r="R45">
        <v>3.0057204708335035</v>
      </c>
      <c r="S45">
        <v>2.0035534888683602</v>
      </c>
      <c r="T45">
        <v>0</v>
      </c>
      <c r="U45">
        <v>243.68741648513205</v>
      </c>
      <c r="V45">
        <v>7.2743637983963189E-4</v>
      </c>
      <c r="W45">
        <v>4.0333425804492329</v>
      </c>
      <c r="X45">
        <v>17.005510495922774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4.4615288899999994</v>
      </c>
      <c r="AE45">
        <v>7.8212784000000006</v>
      </c>
      <c r="AF45">
        <v>0</v>
      </c>
      <c r="AG45">
        <v>0</v>
      </c>
      <c r="AH45">
        <v>9.6197160000000022</v>
      </c>
      <c r="AI45">
        <v>0</v>
      </c>
      <c r="AJ45">
        <v>0</v>
      </c>
      <c r="AK45">
        <v>13.052416949999998</v>
      </c>
      <c r="AL45">
        <v>5.9020000000000019</v>
      </c>
      <c r="AM45">
        <v>0</v>
      </c>
      <c r="AN45">
        <v>0</v>
      </c>
      <c r="AO45">
        <v>5.2273199999999989</v>
      </c>
      <c r="AP45">
        <v>2.928366</v>
      </c>
      <c r="AQ45">
        <v>0</v>
      </c>
      <c r="AR45">
        <v>0.84124799999999988</v>
      </c>
      <c r="AS45">
        <v>1.3667231999999998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15.387834023132021</v>
      </c>
      <c r="BB45">
        <f t="shared" si="0"/>
        <v>476.23623498364839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13.383754671624368</v>
      </c>
      <c r="L46">
        <v>9.6116030742215894</v>
      </c>
      <c r="M46">
        <v>0</v>
      </c>
      <c r="N46">
        <v>29.368962597221003</v>
      </c>
      <c r="O46">
        <v>49.261897347130883</v>
      </c>
      <c r="P46">
        <v>69.040982918996818</v>
      </c>
      <c r="Q46">
        <v>0</v>
      </c>
      <c r="R46">
        <v>3.0057204708335035</v>
      </c>
      <c r="S46">
        <v>2.0035534888683602</v>
      </c>
      <c r="T46">
        <v>0</v>
      </c>
      <c r="U46">
        <v>243.68741648513205</v>
      </c>
      <c r="V46">
        <v>7.2743637983963189E-4</v>
      </c>
      <c r="W46">
        <v>4.0333425804492329</v>
      </c>
      <c r="X46">
        <v>17.005510495922774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4.4615288899999994</v>
      </c>
      <c r="AE46">
        <v>7.8212784000000006</v>
      </c>
      <c r="AF46">
        <v>0</v>
      </c>
      <c r="AG46">
        <v>0</v>
      </c>
      <c r="AH46">
        <v>9.6197160000000022</v>
      </c>
      <c r="AI46">
        <v>0</v>
      </c>
      <c r="AJ46">
        <v>0</v>
      </c>
      <c r="AK46">
        <v>13.052416949999998</v>
      </c>
      <c r="AL46">
        <v>5.9020000000000019</v>
      </c>
      <c r="AM46">
        <v>0</v>
      </c>
      <c r="AN46">
        <v>0</v>
      </c>
      <c r="AO46">
        <v>5.2273199999999989</v>
      </c>
      <c r="AP46">
        <v>2.928366</v>
      </c>
      <c r="AQ46">
        <v>0</v>
      </c>
      <c r="AR46">
        <v>0.84124799999999988</v>
      </c>
      <c r="AS46">
        <v>1.3667231999999998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15.387834023132021</v>
      </c>
      <c r="BB46">
        <f t="shared" si="0"/>
        <v>476.23623498364839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13.383754671624368</v>
      </c>
      <c r="L47">
        <v>9.6116030742215894</v>
      </c>
      <c r="M47">
        <v>0</v>
      </c>
      <c r="N47">
        <v>29.368962597221003</v>
      </c>
      <c r="O47">
        <v>49.261897347130883</v>
      </c>
      <c r="P47">
        <v>69.040982918996818</v>
      </c>
      <c r="Q47">
        <v>0</v>
      </c>
      <c r="R47">
        <v>3.0057204708335035</v>
      </c>
      <c r="S47">
        <v>2.0035534888683602</v>
      </c>
      <c r="T47">
        <v>0</v>
      </c>
      <c r="U47">
        <v>243.68741648513205</v>
      </c>
      <c r="V47">
        <v>7.2743637983963189E-4</v>
      </c>
      <c r="W47">
        <v>5.0033425712777833</v>
      </c>
      <c r="X47">
        <v>15.005510494063703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4.4615288899999994</v>
      </c>
      <c r="AE47">
        <v>7.8212784000000006</v>
      </c>
      <c r="AF47">
        <v>0</v>
      </c>
      <c r="AG47">
        <v>0</v>
      </c>
      <c r="AH47">
        <v>9.6197160000000022</v>
      </c>
      <c r="AI47">
        <v>0</v>
      </c>
      <c r="AJ47">
        <v>0</v>
      </c>
      <c r="AK47">
        <v>13.052416949999998</v>
      </c>
      <c r="AL47">
        <v>5.9020000000000019</v>
      </c>
      <c r="AM47">
        <v>0</v>
      </c>
      <c r="AN47">
        <v>0</v>
      </c>
      <c r="AO47">
        <v>5.2273199999999989</v>
      </c>
      <c r="AP47">
        <v>2.928366</v>
      </c>
      <c r="AQ47">
        <v>0</v>
      </c>
      <c r="AR47">
        <v>0.84124799999999988</v>
      </c>
      <c r="AS47">
        <v>1.3667231999999998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15.355595012101515</v>
      </c>
      <c r="BB47">
        <f t="shared" si="0"/>
        <v>475.23847398364836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13.383754671624368</v>
      </c>
      <c r="L48">
        <v>9.6116030742215894</v>
      </c>
      <c r="M48">
        <v>0</v>
      </c>
      <c r="N48">
        <v>29.368962597221003</v>
      </c>
      <c r="O48">
        <v>49.261897347130883</v>
      </c>
      <c r="P48">
        <v>69.040982918996818</v>
      </c>
      <c r="Q48">
        <v>0</v>
      </c>
      <c r="R48">
        <v>3.0057204708335035</v>
      </c>
      <c r="S48">
        <v>2.0035534888683602</v>
      </c>
      <c r="T48">
        <v>0</v>
      </c>
      <c r="U48">
        <v>243.68741648513205</v>
      </c>
      <c r="V48">
        <v>7.2743637983963189E-4</v>
      </c>
      <c r="W48">
        <v>5.0033425712777833</v>
      </c>
      <c r="X48">
        <v>15.005510494063703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4.4615288899999994</v>
      </c>
      <c r="AE48">
        <v>7.8212784000000006</v>
      </c>
      <c r="AF48">
        <v>0</v>
      </c>
      <c r="AG48">
        <v>0</v>
      </c>
      <c r="AH48">
        <v>9.6197160000000022</v>
      </c>
      <c r="AI48">
        <v>0</v>
      </c>
      <c r="AJ48">
        <v>0</v>
      </c>
      <c r="AK48">
        <v>13.052416949999998</v>
      </c>
      <c r="AL48">
        <v>5.9020000000000019</v>
      </c>
      <c r="AM48">
        <v>0</v>
      </c>
      <c r="AN48">
        <v>0</v>
      </c>
      <c r="AO48">
        <v>5.2273199999999989</v>
      </c>
      <c r="AP48">
        <v>2.928366</v>
      </c>
      <c r="AQ48">
        <v>0</v>
      </c>
      <c r="AR48">
        <v>0.84124799999999988</v>
      </c>
      <c r="AS48">
        <v>1.3667231999999998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15.355595012101515</v>
      </c>
      <c r="BB48">
        <f t="shared" si="0"/>
        <v>475.23847398364836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13.383754671624368</v>
      </c>
      <c r="L49">
        <v>9.6116030742215894</v>
      </c>
      <c r="M49">
        <v>0</v>
      </c>
      <c r="N49">
        <v>29.368962597221003</v>
      </c>
      <c r="O49">
        <v>49.261897347130883</v>
      </c>
      <c r="P49">
        <v>69.040982918996818</v>
      </c>
      <c r="Q49">
        <v>0</v>
      </c>
      <c r="R49">
        <v>3.0057204708335035</v>
      </c>
      <c r="S49">
        <v>2.0035534888683602</v>
      </c>
      <c r="T49">
        <v>0</v>
      </c>
      <c r="U49">
        <v>243.68741648513205</v>
      </c>
      <c r="V49">
        <v>7.2743637983963189E-4</v>
      </c>
      <c r="W49">
        <v>5.0033425712777833</v>
      </c>
      <c r="X49">
        <v>15.005510494063703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4.4615288899999994</v>
      </c>
      <c r="AE49">
        <v>7.8212784000000006</v>
      </c>
      <c r="AF49">
        <v>0</v>
      </c>
      <c r="AG49">
        <v>0</v>
      </c>
      <c r="AH49">
        <v>9.6197160000000022</v>
      </c>
      <c r="AI49">
        <v>0</v>
      </c>
      <c r="AJ49">
        <v>0</v>
      </c>
      <c r="AK49">
        <v>13.052416949999998</v>
      </c>
      <c r="AL49">
        <v>5.9020000000000019</v>
      </c>
      <c r="AM49">
        <v>0</v>
      </c>
      <c r="AN49">
        <v>0</v>
      </c>
      <c r="AO49">
        <v>5.2273199999999989</v>
      </c>
      <c r="AP49">
        <v>2.928366</v>
      </c>
      <c r="AQ49">
        <v>0</v>
      </c>
      <c r="AR49">
        <v>13.459967999999998</v>
      </c>
      <c r="AS49">
        <v>6.8336159999999992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15.921674652101515</v>
      </c>
      <c r="BB49">
        <f t="shared" si="0"/>
        <v>492.75800714364834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13.383754671624368</v>
      </c>
      <c r="L50">
        <v>9.6116030742215894</v>
      </c>
      <c r="M50">
        <v>0</v>
      </c>
      <c r="N50">
        <v>29.368962597221003</v>
      </c>
      <c r="O50">
        <v>49.261897347130883</v>
      </c>
      <c r="P50">
        <v>69.040982918996818</v>
      </c>
      <c r="Q50">
        <v>0</v>
      </c>
      <c r="R50">
        <v>3.0057204708335035</v>
      </c>
      <c r="S50">
        <v>2.0035534888683602</v>
      </c>
      <c r="T50">
        <v>0</v>
      </c>
      <c r="U50">
        <v>243.68741648513205</v>
      </c>
      <c r="V50">
        <v>7.2743637983963189E-4</v>
      </c>
      <c r="W50">
        <v>5.0033425712777833</v>
      </c>
      <c r="X50">
        <v>15.005510494063703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4.4615288899999994</v>
      </c>
      <c r="AE50">
        <v>7.8212784000000006</v>
      </c>
      <c r="AF50">
        <v>0</v>
      </c>
      <c r="AG50">
        <v>0</v>
      </c>
      <c r="AH50">
        <v>9.6197160000000022</v>
      </c>
      <c r="AI50">
        <v>0</v>
      </c>
      <c r="AJ50">
        <v>0</v>
      </c>
      <c r="AK50">
        <v>13.052416949999998</v>
      </c>
      <c r="AL50">
        <v>5.9020000000000019</v>
      </c>
      <c r="AM50">
        <v>0</v>
      </c>
      <c r="AN50">
        <v>0</v>
      </c>
      <c r="AO50">
        <v>5.2273199999999989</v>
      </c>
      <c r="AP50">
        <v>2.928366</v>
      </c>
      <c r="AQ50">
        <v>0</v>
      </c>
      <c r="AR50">
        <v>1.121664</v>
      </c>
      <c r="AS50">
        <v>6.8336159999999992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15.535485686101516</v>
      </c>
      <c r="BB50">
        <f t="shared" si="0"/>
        <v>480.80589210964831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13.383754671624368</v>
      </c>
      <c r="L51">
        <v>9.6116030742215894</v>
      </c>
      <c r="M51">
        <v>0</v>
      </c>
      <c r="N51">
        <v>29.368962597221003</v>
      </c>
      <c r="O51">
        <v>49.261897347130883</v>
      </c>
      <c r="P51">
        <v>69.040982918996818</v>
      </c>
      <c r="Q51">
        <v>0</v>
      </c>
      <c r="R51">
        <v>3.0057204708335035</v>
      </c>
      <c r="S51">
        <v>2.0035534888683602</v>
      </c>
      <c r="T51">
        <v>0</v>
      </c>
      <c r="U51">
        <v>243.68741648513205</v>
      </c>
      <c r="V51">
        <v>7.2743637983963189E-4</v>
      </c>
      <c r="W51">
        <v>5.0033425712777833</v>
      </c>
      <c r="X51">
        <v>15.005510494063703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4.4615288899999994</v>
      </c>
      <c r="AE51">
        <v>7.8212784000000006</v>
      </c>
      <c r="AF51">
        <v>0</v>
      </c>
      <c r="AG51">
        <v>0</v>
      </c>
      <c r="AH51">
        <v>5.9401746300000005</v>
      </c>
      <c r="AI51">
        <v>0</v>
      </c>
      <c r="AJ51">
        <v>0</v>
      </c>
      <c r="AK51">
        <v>13.052416949999998</v>
      </c>
      <c r="AL51">
        <v>5.9020000000000019</v>
      </c>
      <c r="AM51">
        <v>0</v>
      </c>
      <c r="AN51">
        <v>0</v>
      </c>
      <c r="AO51">
        <v>5.2273199999999989</v>
      </c>
      <c r="AP51">
        <v>2.928366</v>
      </c>
      <c r="AQ51">
        <v>0</v>
      </c>
      <c r="AR51">
        <v>1.121664</v>
      </c>
      <c r="AS51">
        <v>6.8336159999999992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15.420315949201516</v>
      </c>
      <c r="BB51">
        <f t="shared" si="0"/>
        <v>477.24152047654837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13.383754671624368</v>
      </c>
      <c r="L52">
        <v>9.6116030742215894</v>
      </c>
      <c r="M52">
        <v>0</v>
      </c>
      <c r="N52">
        <v>29.368962597221003</v>
      </c>
      <c r="O52">
        <v>49.261897347130883</v>
      </c>
      <c r="P52">
        <v>69.040982918996818</v>
      </c>
      <c r="Q52">
        <v>0</v>
      </c>
      <c r="R52">
        <v>3.0057204708335035</v>
      </c>
      <c r="S52">
        <v>2.0035534888683602</v>
      </c>
      <c r="T52">
        <v>0</v>
      </c>
      <c r="U52">
        <v>243.68741648513205</v>
      </c>
      <c r="V52">
        <v>7.2743637983963189E-4</v>
      </c>
      <c r="W52">
        <v>5.0033425712777833</v>
      </c>
      <c r="X52">
        <v>15.005510494063703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4.4615288899999994</v>
      </c>
      <c r="AE52">
        <v>7.8212784000000006</v>
      </c>
      <c r="AF52">
        <v>0</v>
      </c>
      <c r="AG52">
        <v>0</v>
      </c>
      <c r="AH52">
        <v>5.9401746300000005</v>
      </c>
      <c r="AI52">
        <v>0</v>
      </c>
      <c r="AJ52">
        <v>0</v>
      </c>
      <c r="AK52">
        <v>13.052416949999998</v>
      </c>
      <c r="AL52">
        <v>5.9020000000000019</v>
      </c>
      <c r="AM52">
        <v>0</v>
      </c>
      <c r="AN52">
        <v>0</v>
      </c>
      <c r="AO52">
        <v>5.2273199999999989</v>
      </c>
      <c r="AP52">
        <v>2.928366</v>
      </c>
      <c r="AQ52">
        <v>0</v>
      </c>
      <c r="AR52">
        <v>1.121664</v>
      </c>
      <c r="AS52">
        <v>1.3667231999999998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15.249202245201515</v>
      </c>
      <c r="BB52">
        <f t="shared" si="0"/>
        <v>471.94574138054838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13.383754671624368</v>
      </c>
      <c r="L53">
        <v>9.6116030742215894</v>
      </c>
      <c r="M53">
        <v>0</v>
      </c>
      <c r="N53">
        <v>29.368962597221003</v>
      </c>
      <c r="O53">
        <v>49.261897347130883</v>
      </c>
      <c r="P53">
        <v>69.040982918996818</v>
      </c>
      <c r="Q53">
        <v>0</v>
      </c>
      <c r="R53">
        <v>3.0057204708335035</v>
      </c>
      <c r="S53">
        <v>2.0035534888683602</v>
      </c>
      <c r="T53">
        <v>0</v>
      </c>
      <c r="U53">
        <v>243.68741648513205</v>
      </c>
      <c r="V53">
        <v>7.2743637983963189E-4</v>
      </c>
      <c r="W53">
        <v>5.0033425712777833</v>
      </c>
      <c r="X53">
        <v>15.005510494063703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4.4615288899999994</v>
      </c>
      <c r="AE53">
        <v>7.8212784000000006</v>
      </c>
      <c r="AF53">
        <v>0</v>
      </c>
      <c r="AG53">
        <v>0</v>
      </c>
      <c r="AH53">
        <v>5.9401746300000005</v>
      </c>
      <c r="AI53">
        <v>0</v>
      </c>
      <c r="AJ53">
        <v>0</v>
      </c>
      <c r="AK53">
        <v>13.052416949999998</v>
      </c>
      <c r="AL53">
        <v>5.9020000000000019</v>
      </c>
      <c r="AM53">
        <v>0</v>
      </c>
      <c r="AN53">
        <v>0</v>
      </c>
      <c r="AO53">
        <v>5.2273199999999989</v>
      </c>
      <c r="AP53">
        <v>2.928366</v>
      </c>
      <c r="AQ53">
        <v>0</v>
      </c>
      <c r="AR53">
        <v>1.121664</v>
      </c>
      <c r="AS53">
        <v>1.3667231999999998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15.249202245201515</v>
      </c>
      <c r="BB53">
        <f t="shared" si="0"/>
        <v>471.94574138054838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13.383754671624368</v>
      </c>
      <c r="L54">
        <v>9.6116030742215894</v>
      </c>
      <c r="M54">
        <v>0</v>
      </c>
      <c r="N54">
        <v>29.368962597221003</v>
      </c>
      <c r="O54">
        <v>49.261897347130883</v>
      </c>
      <c r="P54">
        <v>69.040982918996818</v>
      </c>
      <c r="Q54">
        <v>0</v>
      </c>
      <c r="R54">
        <v>3.0057204708335035</v>
      </c>
      <c r="S54">
        <v>2.0035534888683602</v>
      </c>
      <c r="T54">
        <v>0</v>
      </c>
      <c r="U54">
        <v>243.68741648513205</v>
      </c>
      <c r="V54">
        <v>7.2743637983963189E-4</v>
      </c>
      <c r="W54">
        <v>5.0033425712777833</v>
      </c>
      <c r="X54">
        <v>15.005510494063703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4.4615288899999994</v>
      </c>
      <c r="AE54">
        <v>3.9106392000000003</v>
      </c>
      <c r="AF54">
        <v>0</v>
      </c>
      <c r="AG54">
        <v>0</v>
      </c>
      <c r="AH54">
        <v>4.8098580000000011</v>
      </c>
      <c r="AI54">
        <v>0</v>
      </c>
      <c r="AJ54">
        <v>0</v>
      </c>
      <c r="AK54">
        <v>13.052416949999998</v>
      </c>
      <c r="AL54">
        <v>5.9020000000000019</v>
      </c>
      <c r="AM54">
        <v>0</v>
      </c>
      <c r="AN54">
        <v>0</v>
      </c>
      <c r="AO54">
        <v>5.2273199999999989</v>
      </c>
      <c r="AP54">
        <v>2.928366</v>
      </c>
      <c r="AQ54">
        <v>0</v>
      </c>
      <c r="AR54">
        <v>1.121664</v>
      </c>
      <c r="AS54">
        <v>1.3667231999999998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15.091420370101515</v>
      </c>
      <c r="BB54">
        <f t="shared" si="0"/>
        <v>467.06256742564841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13.383754671624368</v>
      </c>
      <c r="L55">
        <v>9.6116030742215894</v>
      </c>
      <c r="M55">
        <v>0</v>
      </c>
      <c r="N55">
        <v>29.368962597221003</v>
      </c>
      <c r="O55">
        <v>49.261897347130883</v>
      </c>
      <c r="P55">
        <v>69.040982918996818</v>
      </c>
      <c r="Q55">
        <v>0</v>
      </c>
      <c r="R55">
        <v>3.0057204708335035</v>
      </c>
      <c r="S55">
        <v>2.0035534888683602</v>
      </c>
      <c r="T55">
        <v>0</v>
      </c>
      <c r="U55">
        <v>243.68741648513205</v>
      </c>
      <c r="V55">
        <v>7.2743637983963189E-4</v>
      </c>
      <c r="W55">
        <v>3.9033425817137148</v>
      </c>
      <c r="X55">
        <v>15.855510494861011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4.4615288899999994</v>
      </c>
      <c r="AE55">
        <v>3.9106392000000003</v>
      </c>
      <c r="AF55">
        <v>0</v>
      </c>
      <c r="AG55">
        <v>0</v>
      </c>
      <c r="AH55">
        <v>4.8098580000000011</v>
      </c>
      <c r="AI55">
        <v>0</v>
      </c>
      <c r="AJ55">
        <v>0</v>
      </c>
      <c r="AK55">
        <v>13.052416949999998</v>
      </c>
      <c r="AL55">
        <v>2.951000000000001</v>
      </c>
      <c r="AM55">
        <v>0</v>
      </c>
      <c r="AN55">
        <v>0</v>
      </c>
      <c r="AO55">
        <v>5.0779679999999994</v>
      </c>
      <c r="AP55">
        <v>2.928366</v>
      </c>
      <c r="AQ55">
        <v>0</v>
      </c>
      <c r="AR55">
        <v>1.121664</v>
      </c>
      <c r="AS55">
        <v>1.3667231999999998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14.986554465334766</v>
      </c>
      <c r="BB55">
        <f t="shared" si="0"/>
        <v>463.81708134164842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13.383754671624368</v>
      </c>
      <c r="L56">
        <v>9.6116030742215894</v>
      </c>
      <c r="M56">
        <v>0</v>
      </c>
      <c r="N56">
        <v>29.368962597221003</v>
      </c>
      <c r="O56">
        <v>49.261897347130883</v>
      </c>
      <c r="P56">
        <v>69.040982918996818</v>
      </c>
      <c r="Q56">
        <v>0</v>
      </c>
      <c r="R56">
        <v>3.0057204708335035</v>
      </c>
      <c r="S56">
        <v>2.0035534888683602</v>
      </c>
      <c r="T56">
        <v>0</v>
      </c>
      <c r="U56">
        <v>243.68741648513205</v>
      </c>
      <c r="V56">
        <v>7.2743637983963189E-4</v>
      </c>
      <c r="W56">
        <v>3.9033425817137148</v>
      </c>
      <c r="X56">
        <v>15.855510494861011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4.4615288899999994</v>
      </c>
      <c r="AE56">
        <v>3.9106392000000003</v>
      </c>
      <c r="AF56">
        <v>0</v>
      </c>
      <c r="AG56">
        <v>0</v>
      </c>
      <c r="AH56">
        <v>4.8098580000000011</v>
      </c>
      <c r="AI56">
        <v>0</v>
      </c>
      <c r="AJ56">
        <v>0</v>
      </c>
      <c r="AK56">
        <v>13.052416949999998</v>
      </c>
      <c r="AL56">
        <v>2.951000000000001</v>
      </c>
      <c r="AM56">
        <v>0</v>
      </c>
      <c r="AN56">
        <v>0</v>
      </c>
      <c r="AO56">
        <v>5.0779679999999994</v>
      </c>
      <c r="AP56">
        <v>2.928366</v>
      </c>
      <c r="AQ56">
        <v>0</v>
      </c>
      <c r="AR56">
        <v>1.121664</v>
      </c>
      <c r="AS56">
        <v>1.3667231999999998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14.986554465334766</v>
      </c>
      <c r="BB56">
        <f t="shared" si="0"/>
        <v>463.81708134164842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13.383754671624368</v>
      </c>
      <c r="L57">
        <v>9.6116030742215894</v>
      </c>
      <c r="M57">
        <v>0</v>
      </c>
      <c r="N57">
        <v>29.368962597221003</v>
      </c>
      <c r="O57">
        <v>49.261897347130883</v>
      </c>
      <c r="P57">
        <v>69.040982918996818</v>
      </c>
      <c r="Q57">
        <v>0</v>
      </c>
      <c r="R57">
        <v>3.0057204708335035</v>
      </c>
      <c r="S57">
        <v>2.0035534888683602</v>
      </c>
      <c r="T57">
        <v>0</v>
      </c>
      <c r="U57">
        <v>243.68741648513205</v>
      </c>
      <c r="V57">
        <v>7.2743637983963189E-4</v>
      </c>
      <c r="W57">
        <v>3.9033425817137148</v>
      </c>
      <c r="X57">
        <v>15.855510494861011</v>
      </c>
      <c r="Y57">
        <v>0</v>
      </c>
      <c r="Z57">
        <v>0</v>
      </c>
      <c r="AA57">
        <v>0</v>
      </c>
      <c r="AB57">
        <v>0</v>
      </c>
      <c r="AC57">
        <v>2.4576389039999995</v>
      </c>
      <c r="AD57">
        <v>4.4615288899999994</v>
      </c>
      <c r="AE57">
        <v>3.9106392000000003</v>
      </c>
      <c r="AF57">
        <v>0</v>
      </c>
      <c r="AG57">
        <v>0</v>
      </c>
      <c r="AH57">
        <v>5.9401746300000005</v>
      </c>
      <c r="AI57">
        <v>0</v>
      </c>
      <c r="AJ57">
        <v>0</v>
      </c>
      <c r="AK57">
        <v>13.052416949999998</v>
      </c>
      <c r="AL57">
        <v>2.951000000000001</v>
      </c>
      <c r="AM57">
        <v>0</v>
      </c>
      <c r="AN57">
        <v>0</v>
      </c>
      <c r="AO57">
        <v>5.0779679999999994</v>
      </c>
      <c r="AP57">
        <v>2.928366</v>
      </c>
      <c r="AQ57">
        <v>0</v>
      </c>
      <c r="AR57">
        <v>1.121664</v>
      </c>
      <c r="AS57">
        <v>1.3667231999999998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15.098857433134764</v>
      </c>
      <c r="BB57">
        <f t="shared" si="0"/>
        <v>467.29273390784846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13.383754671624368</v>
      </c>
      <c r="L58">
        <v>9.6116030742215894</v>
      </c>
      <c r="M58">
        <v>0</v>
      </c>
      <c r="N58">
        <v>29.368962597221003</v>
      </c>
      <c r="O58">
        <v>49.261897347130883</v>
      </c>
      <c r="P58">
        <v>69.040982918996818</v>
      </c>
      <c r="Q58">
        <v>0</v>
      </c>
      <c r="R58">
        <v>3.0057204708335035</v>
      </c>
      <c r="S58">
        <v>2.0035534888683602</v>
      </c>
      <c r="T58">
        <v>0</v>
      </c>
      <c r="U58">
        <v>243.68741648513205</v>
      </c>
      <c r="V58">
        <v>7.2743637983963189E-4</v>
      </c>
      <c r="W58">
        <v>3.9033425817137148</v>
      </c>
      <c r="X58">
        <v>15.855510494861011</v>
      </c>
      <c r="Y58">
        <v>0</v>
      </c>
      <c r="Z58">
        <v>0</v>
      </c>
      <c r="AA58">
        <v>0</v>
      </c>
      <c r="AB58">
        <v>0</v>
      </c>
      <c r="AC58">
        <v>2.4576389039999995</v>
      </c>
      <c r="AD58">
        <v>4.4615288899999994</v>
      </c>
      <c r="AE58">
        <v>3.9106392000000003</v>
      </c>
      <c r="AF58">
        <v>0</v>
      </c>
      <c r="AG58">
        <v>0</v>
      </c>
      <c r="AH58">
        <v>5.9401746300000005</v>
      </c>
      <c r="AI58">
        <v>0</v>
      </c>
      <c r="AJ58">
        <v>0</v>
      </c>
      <c r="AK58">
        <v>13.052416949999998</v>
      </c>
      <c r="AL58">
        <v>2.951000000000001</v>
      </c>
      <c r="AM58">
        <v>0</v>
      </c>
      <c r="AN58">
        <v>0</v>
      </c>
      <c r="AO58">
        <v>5.0779679999999994</v>
      </c>
      <c r="AP58">
        <v>2.928366</v>
      </c>
      <c r="AQ58">
        <v>0</v>
      </c>
      <c r="AR58">
        <v>1.121664</v>
      </c>
      <c r="AS58">
        <v>1.3667231999999998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15.098857433134764</v>
      </c>
      <c r="BB58">
        <f t="shared" si="0"/>
        <v>467.29273390784846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13.383754671624368</v>
      </c>
      <c r="L59">
        <v>9.6116030742215894</v>
      </c>
      <c r="M59">
        <v>0</v>
      </c>
      <c r="N59">
        <v>29.368962597221003</v>
      </c>
      <c r="O59">
        <v>49.261897347130883</v>
      </c>
      <c r="P59">
        <v>69.040982918996818</v>
      </c>
      <c r="Q59">
        <v>0</v>
      </c>
      <c r="R59">
        <v>3.0057204708335035</v>
      </c>
      <c r="S59">
        <v>2.0035534888683602</v>
      </c>
      <c r="T59">
        <v>0</v>
      </c>
      <c r="U59">
        <v>243.68741648513205</v>
      </c>
      <c r="V59">
        <v>7.2743637983963189E-4</v>
      </c>
      <c r="W59">
        <v>3.9033425817137148</v>
      </c>
      <c r="X59">
        <v>15.855510494861011</v>
      </c>
      <c r="Y59">
        <v>0</v>
      </c>
      <c r="Z59">
        <v>0</v>
      </c>
      <c r="AA59">
        <v>0</v>
      </c>
      <c r="AB59">
        <v>3.3189071999999999</v>
      </c>
      <c r="AC59">
        <v>2.4576389039999995</v>
      </c>
      <c r="AD59">
        <v>4.4615288899999994</v>
      </c>
      <c r="AE59">
        <v>3.9106392000000003</v>
      </c>
      <c r="AF59">
        <v>0</v>
      </c>
      <c r="AG59">
        <v>0</v>
      </c>
      <c r="AH59">
        <v>5.9401746300000005</v>
      </c>
      <c r="AI59">
        <v>0</v>
      </c>
      <c r="AJ59">
        <v>0</v>
      </c>
      <c r="AK59">
        <v>13.052416949999998</v>
      </c>
      <c r="AL59">
        <v>2.951000000000001</v>
      </c>
      <c r="AM59">
        <v>0</v>
      </c>
      <c r="AN59">
        <v>0</v>
      </c>
      <c r="AO59">
        <v>5.0779679999999994</v>
      </c>
      <c r="AP59">
        <v>2.928366</v>
      </c>
      <c r="AQ59">
        <v>0</v>
      </c>
      <c r="AR59">
        <v>1.121664</v>
      </c>
      <c r="AS59">
        <v>1.3667231999999998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15.202739277934764</v>
      </c>
      <c r="BB59">
        <f t="shared" si="0"/>
        <v>470.50775926304846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13.383754671624368</v>
      </c>
      <c r="L60">
        <v>9.6116030742215894</v>
      </c>
      <c r="M60">
        <v>0</v>
      </c>
      <c r="N60">
        <v>29.368962597221003</v>
      </c>
      <c r="O60">
        <v>49.261897347130883</v>
      </c>
      <c r="P60">
        <v>69.040982918996818</v>
      </c>
      <c r="Q60">
        <v>0</v>
      </c>
      <c r="R60">
        <v>3.0057204708335035</v>
      </c>
      <c r="S60">
        <v>2.0035534888683602</v>
      </c>
      <c r="T60">
        <v>0</v>
      </c>
      <c r="U60">
        <v>243.68741648513205</v>
      </c>
      <c r="V60">
        <v>7.2743637983963189E-4</v>
      </c>
      <c r="W60">
        <v>3.9033425817137148</v>
      </c>
      <c r="X60">
        <v>15.855510494861011</v>
      </c>
      <c r="Y60">
        <v>0</v>
      </c>
      <c r="Z60">
        <v>0</v>
      </c>
      <c r="AA60">
        <v>0</v>
      </c>
      <c r="AB60">
        <v>3.3189071999999999</v>
      </c>
      <c r="AC60">
        <v>2.4576389039999995</v>
      </c>
      <c r="AD60">
        <v>4.4615288899999994</v>
      </c>
      <c r="AE60">
        <v>3.9106392000000003</v>
      </c>
      <c r="AF60">
        <v>0</v>
      </c>
      <c r="AG60">
        <v>0</v>
      </c>
      <c r="AH60">
        <v>9.6197160000000022</v>
      </c>
      <c r="AI60">
        <v>0</v>
      </c>
      <c r="AJ60">
        <v>0</v>
      </c>
      <c r="AK60">
        <v>13.052416949999998</v>
      </c>
      <c r="AL60">
        <v>2.951000000000001</v>
      </c>
      <c r="AM60">
        <v>0</v>
      </c>
      <c r="AN60">
        <v>0</v>
      </c>
      <c r="AO60">
        <v>5.0779679999999994</v>
      </c>
      <c r="AP60">
        <v>2.928366</v>
      </c>
      <c r="AQ60">
        <v>0</v>
      </c>
      <c r="AR60">
        <v>1.121664</v>
      </c>
      <c r="AS60">
        <v>1.3667231999999998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15.317909014834765</v>
      </c>
      <c r="BB60">
        <f t="shared" si="0"/>
        <v>474.07213089614845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13.383754671624368</v>
      </c>
      <c r="L61">
        <v>9.6116030742215894</v>
      </c>
      <c r="M61">
        <v>0</v>
      </c>
      <c r="N61">
        <v>29.368962597221003</v>
      </c>
      <c r="O61">
        <v>49.261897347130883</v>
      </c>
      <c r="P61">
        <v>69.040982918996818</v>
      </c>
      <c r="Q61">
        <v>0</v>
      </c>
      <c r="R61">
        <v>3.0057204708335035</v>
      </c>
      <c r="S61">
        <v>2.0035534888683602</v>
      </c>
      <c r="T61">
        <v>0</v>
      </c>
      <c r="U61">
        <v>243.68741648513205</v>
      </c>
      <c r="V61">
        <v>7.2743637983963189E-4</v>
      </c>
      <c r="W61">
        <v>3.9033425817137148</v>
      </c>
      <c r="X61">
        <v>15.855510494861011</v>
      </c>
      <c r="Y61">
        <v>0</v>
      </c>
      <c r="Z61">
        <v>0</v>
      </c>
      <c r="AA61">
        <v>0</v>
      </c>
      <c r="AB61">
        <v>3.3189071999999999</v>
      </c>
      <c r="AC61">
        <v>2.4576389039999995</v>
      </c>
      <c r="AD61">
        <v>4.4615288899999994</v>
      </c>
      <c r="AE61">
        <v>3.9106392000000003</v>
      </c>
      <c r="AF61">
        <v>0</v>
      </c>
      <c r="AG61">
        <v>0</v>
      </c>
      <c r="AH61">
        <v>17.82052389</v>
      </c>
      <c r="AI61">
        <v>0</v>
      </c>
      <c r="AJ61">
        <v>0</v>
      </c>
      <c r="AK61">
        <v>13.052416949999998</v>
      </c>
      <c r="AL61">
        <v>2.951000000000001</v>
      </c>
      <c r="AM61">
        <v>0</v>
      </c>
      <c r="AN61">
        <v>0</v>
      </c>
      <c r="AO61">
        <v>5.0779679999999994</v>
      </c>
      <c r="AP61">
        <v>2.928366</v>
      </c>
      <c r="AQ61">
        <v>0</v>
      </c>
      <c r="AR61">
        <v>1.121664</v>
      </c>
      <c r="AS61">
        <v>1.3667231999999998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15.574594274434766</v>
      </c>
      <c r="BB61">
        <f t="shared" si="0"/>
        <v>482.01625352654844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13.383754671624368</v>
      </c>
      <c r="L62">
        <v>9.6116030742215894</v>
      </c>
      <c r="M62">
        <v>0</v>
      </c>
      <c r="N62">
        <v>29.368962597221003</v>
      </c>
      <c r="O62">
        <v>49.261897347130883</v>
      </c>
      <c r="P62">
        <v>69.040982918996818</v>
      </c>
      <c r="Q62">
        <v>0</v>
      </c>
      <c r="R62">
        <v>3.0057204708335035</v>
      </c>
      <c r="S62">
        <v>2.0035534888683602</v>
      </c>
      <c r="T62">
        <v>0</v>
      </c>
      <c r="U62">
        <v>243.68741648513205</v>
      </c>
      <c r="V62">
        <v>7.2743637983963189E-4</v>
      </c>
      <c r="W62">
        <v>3.9033425817137148</v>
      </c>
      <c r="X62">
        <v>15.855510494861011</v>
      </c>
      <c r="Y62">
        <v>0</v>
      </c>
      <c r="Z62">
        <v>0</v>
      </c>
      <c r="AA62">
        <v>0</v>
      </c>
      <c r="AB62">
        <v>3.3189071999999999</v>
      </c>
      <c r="AC62">
        <v>2.4576389039999995</v>
      </c>
      <c r="AD62">
        <v>4.4615288899999994</v>
      </c>
      <c r="AE62">
        <v>3.9106392000000003</v>
      </c>
      <c r="AF62">
        <v>0</v>
      </c>
      <c r="AG62">
        <v>0</v>
      </c>
      <c r="AH62">
        <v>17.82052389</v>
      </c>
      <c r="AI62">
        <v>0</v>
      </c>
      <c r="AJ62">
        <v>0</v>
      </c>
      <c r="AK62">
        <v>13.052416949999998</v>
      </c>
      <c r="AL62">
        <v>2.951000000000001</v>
      </c>
      <c r="AM62">
        <v>0</v>
      </c>
      <c r="AN62">
        <v>0</v>
      </c>
      <c r="AO62">
        <v>5.0779679999999994</v>
      </c>
      <c r="AP62">
        <v>2.928366</v>
      </c>
      <c r="AQ62">
        <v>0</v>
      </c>
      <c r="AR62">
        <v>1.121664</v>
      </c>
      <c r="AS62">
        <v>1.3667231999999998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15.574594274434766</v>
      </c>
      <c r="BB62">
        <f t="shared" si="0"/>
        <v>482.01625352654844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13.383754671624368</v>
      </c>
      <c r="L63">
        <v>9.6116030742215894</v>
      </c>
      <c r="M63">
        <v>0</v>
      </c>
      <c r="N63">
        <v>29.368962597221003</v>
      </c>
      <c r="O63">
        <v>49.261897347130883</v>
      </c>
      <c r="P63">
        <v>69.040982918996818</v>
      </c>
      <c r="Q63">
        <v>0</v>
      </c>
      <c r="R63">
        <v>3.0057204708335035</v>
      </c>
      <c r="S63">
        <v>2.0035534888683602</v>
      </c>
      <c r="T63">
        <v>0</v>
      </c>
      <c r="U63">
        <v>243.68741648513205</v>
      </c>
      <c r="V63">
        <v>7.2743637983963189E-4</v>
      </c>
      <c r="W63">
        <v>3.9033425817137148</v>
      </c>
      <c r="X63">
        <v>15.855510494861011</v>
      </c>
      <c r="Y63">
        <v>0</v>
      </c>
      <c r="Z63">
        <v>0</v>
      </c>
      <c r="AA63">
        <v>0</v>
      </c>
      <c r="AB63">
        <v>3.3189071999999999</v>
      </c>
      <c r="AC63">
        <v>2.4576389039999995</v>
      </c>
      <c r="AD63">
        <v>4.4615288899999994</v>
      </c>
      <c r="AE63">
        <v>3.9106392000000003</v>
      </c>
      <c r="AF63">
        <v>0</v>
      </c>
      <c r="AG63">
        <v>0</v>
      </c>
      <c r="AH63">
        <v>17.82052389</v>
      </c>
      <c r="AI63">
        <v>0</v>
      </c>
      <c r="AJ63">
        <v>0</v>
      </c>
      <c r="AK63">
        <v>13.052416949999998</v>
      </c>
      <c r="AL63">
        <v>2.951000000000001</v>
      </c>
      <c r="AM63">
        <v>0</v>
      </c>
      <c r="AN63">
        <v>0</v>
      </c>
      <c r="AO63">
        <v>5.0779679999999994</v>
      </c>
      <c r="AP63">
        <v>2.928366</v>
      </c>
      <c r="AQ63">
        <v>0</v>
      </c>
      <c r="AR63">
        <v>1.121664</v>
      </c>
      <c r="AS63">
        <v>1.3667231999999998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15.574594274434766</v>
      </c>
      <c r="BB63">
        <f t="shared" si="0"/>
        <v>482.01625352654844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13.383754671624368</v>
      </c>
      <c r="L64">
        <v>9.6116030742215894</v>
      </c>
      <c r="M64">
        <v>0</v>
      </c>
      <c r="N64">
        <v>29.368962597221003</v>
      </c>
      <c r="O64">
        <v>49.261897347130883</v>
      </c>
      <c r="P64">
        <v>69.040982918996818</v>
      </c>
      <c r="Q64">
        <v>0</v>
      </c>
      <c r="R64">
        <v>3.0057204708335035</v>
      </c>
      <c r="S64">
        <v>2.0035534888683602</v>
      </c>
      <c r="T64">
        <v>0</v>
      </c>
      <c r="U64">
        <v>243.68741648513205</v>
      </c>
      <c r="V64">
        <v>7.2743637983963189E-4</v>
      </c>
      <c r="W64">
        <v>3.9033425817137148</v>
      </c>
      <c r="X64">
        <v>15.855510494861011</v>
      </c>
      <c r="Y64">
        <v>0</v>
      </c>
      <c r="Z64">
        <v>0</v>
      </c>
      <c r="AA64">
        <v>0</v>
      </c>
      <c r="AB64">
        <v>3.3189071999999999</v>
      </c>
      <c r="AC64">
        <v>2.4576389039999995</v>
      </c>
      <c r="AD64">
        <v>4.4615288899999994</v>
      </c>
      <c r="AE64">
        <v>3.9106392000000003</v>
      </c>
      <c r="AF64">
        <v>0</v>
      </c>
      <c r="AG64">
        <v>0</v>
      </c>
      <c r="AH64">
        <v>17.82052389</v>
      </c>
      <c r="AI64">
        <v>0</v>
      </c>
      <c r="AJ64">
        <v>0</v>
      </c>
      <c r="AK64">
        <v>13.052416949999998</v>
      </c>
      <c r="AL64">
        <v>2.951000000000001</v>
      </c>
      <c r="AM64">
        <v>0</v>
      </c>
      <c r="AN64">
        <v>0</v>
      </c>
      <c r="AO64">
        <v>5.0779679999999994</v>
      </c>
      <c r="AP64">
        <v>2.928366</v>
      </c>
      <c r="AQ64">
        <v>0</v>
      </c>
      <c r="AR64">
        <v>1.121664</v>
      </c>
      <c r="AS64">
        <v>1.3667231999999998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15.574594274434766</v>
      </c>
      <c r="BB64">
        <f t="shared" si="0"/>
        <v>482.01625352654844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13.383754671624368</v>
      </c>
      <c r="L65">
        <v>9.6116030742215894</v>
      </c>
      <c r="M65">
        <v>0</v>
      </c>
      <c r="N65">
        <v>29.368962597221003</v>
      </c>
      <c r="O65">
        <v>49.261897347130883</v>
      </c>
      <c r="P65">
        <v>69.040982918996818</v>
      </c>
      <c r="Q65">
        <v>0</v>
      </c>
      <c r="R65">
        <v>3.0057204708335035</v>
      </c>
      <c r="S65">
        <v>2.0035534888683602</v>
      </c>
      <c r="T65">
        <v>0</v>
      </c>
      <c r="U65">
        <v>243.68741648513205</v>
      </c>
      <c r="V65">
        <v>7.2743637983963189E-4</v>
      </c>
      <c r="W65">
        <v>11.788995454833179</v>
      </c>
      <c r="X65">
        <v>37.472478568929311</v>
      </c>
      <c r="Y65">
        <v>0</v>
      </c>
      <c r="Z65">
        <v>0</v>
      </c>
      <c r="AA65">
        <v>0</v>
      </c>
      <c r="AB65">
        <v>3.3460003199999999</v>
      </c>
      <c r="AC65">
        <v>2.4576389039999995</v>
      </c>
      <c r="AD65">
        <v>4.4615288899999994</v>
      </c>
      <c r="AE65">
        <v>3.9106392000000003</v>
      </c>
      <c r="AF65">
        <v>0</v>
      </c>
      <c r="AG65">
        <v>0</v>
      </c>
      <c r="AH65">
        <v>16.834502999999998</v>
      </c>
      <c r="AI65">
        <v>0</v>
      </c>
      <c r="AJ65">
        <v>0</v>
      </c>
      <c r="AK65">
        <v>13.052416949999998</v>
      </c>
      <c r="AL65">
        <v>2.951000000000001</v>
      </c>
      <c r="AM65">
        <v>0</v>
      </c>
      <c r="AN65">
        <v>0</v>
      </c>
      <c r="AO65">
        <v>4.7792639999999986</v>
      </c>
      <c r="AP65">
        <v>2.928366</v>
      </c>
      <c r="AQ65">
        <v>0</v>
      </c>
      <c r="AR65">
        <v>13.459967999999998</v>
      </c>
      <c r="AS65">
        <v>1.3667231999999998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16.844851165524208</v>
      </c>
      <c r="BB65">
        <f t="shared" si="0"/>
        <v>521.32928981264672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13.383754671624368</v>
      </c>
      <c r="L66">
        <v>9.6116030742215894</v>
      </c>
      <c r="M66">
        <v>0</v>
      </c>
      <c r="N66">
        <v>29.368962597221003</v>
      </c>
      <c r="O66">
        <v>49.261897347130883</v>
      </c>
      <c r="P66">
        <v>69.040982918996818</v>
      </c>
      <c r="Q66">
        <v>0</v>
      </c>
      <c r="R66">
        <v>3.0057204708335035</v>
      </c>
      <c r="S66">
        <v>2.0035534888683602</v>
      </c>
      <c r="T66">
        <v>0</v>
      </c>
      <c r="U66">
        <v>243.68741648513205</v>
      </c>
      <c r="V66">
        <v>5.0041434273390841</v>
      </c>
      <c r="W66">
        <v>11.788995454833179</v>
      </c>
      <c r="X66">
        <v>37.472478568929311</v>
      </c>
      <c r="Y66">
        <v>0</v>
      </c>
      <c r="Z66">
        <v>1.6646651999999995</v>
      </c>
      <c r="AA66">
        <v>0</v>
      </c>
      <c r="AB66">
        <v>3.3460003199999999</v>
      </c>
      <c r="AC66">
        <v>2.4576389039999995</v>
      </c>
      <c r="AD66">
        <v>4.4615288899999994</v>
      </c>
      <c r="AE66">
        <v>3.9106392000000003</v>
      </c>
      <c r="AF66">
        <v>0</v>
      </c>
      <c r="AG66">
        <v>0</v>
      </c>
      <c r="AH66">
        <v>16.834502999999998</v>
      </c>
      <c r="AI66">
        <v>0</v>
      </c>
      <c r="AJ66">
        <v>0</v>
      </c>
      <c r="AK66">
        <v>13.052416949999998</v>
      </c>
      <c r="AL66">
        <v>2.951000000000001</v>
      </c>
      <c r="AM66">
        <v>0</v>
      </c>
      <c r="AN66">
        <v>0</v>
      </c>
      <c r="AO66">
        <v>4.7792639999999986</v>
      </c>
      <c r="AP66">
        <v>2.928366</v>
      </c>
      <c r="AQ66">
        <v>0</v>
      </c>
      <c r="AR66">
        <v>13.459967999999998</v>
      </c>
      <c r="AS66">
        <v>1.3667231999999998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17.053562008061075</v>
      </c>
      <c r="BB66">
        <f t="shared" si="0"/>
        <v>527.78866016106917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13.339693895671477</v>
      </c>
      <c r="L67">
        <v>9.6116030742215894</v>
      </c>
      <c r="M67">
        <v>0</v>
      </c>
      <c r="N67">
        <v>29.368962597221003</v>
      </c>
      <c r="O67">
        <v>49.261897347130883</v>
      </c>
      <c r="P67">
        <v>69.040982918996818</v>
      </c>
      <c r="Q67">
        <v>0</v>
      </c>
      <c r="R67">
        <v>3.0057204708335035</v>
      </c>
      <c r="S67">
        <v>2.0035534888683602</v>
      </c>
      <c r="T67">
        <v>0</v>
      </c>
      <c r="U67">
        <v>243.68741648513205</v>
      </c>
      <c r="V67">
        <v>5.0041434273390841</v>
      </c>
      <c r="W67">
        <v>11.788995454833179</v>
      </c>
      <c r="X67">
        <v>37.472478568929311</v>
      </c>
      <c r="Y67">
        <v>0</v>
      </c>
      <c r="Z67">
        <v>1.6646651999999995</v>
      </c>
      <c r="AA67">
        <v>0</v>
      </c>
      <c r="AB67">
        <v>3.3460003199999999</v>
      </c>
      <c r="AC67">
        <v>2.4576389039999995</v>
      </c>
      <c r="AD67">
        <v>4.4615288899999994</v>
      </c>
      <c r="AE67">
        <v>3.9106392000000003</v>
      </c>
      <c r="AF67">
        <v>0</v>
      </c>
      <c r="AG67">
        <v>0</v>
      </c>
      <c r="AH67">
        <v>16.834502999999998</v>
      </c>
      <c r="AI67">
        <v>0</v>
      </c>
      <c r="AJ67">
        <v>0</v>
      </c>
      <c r="AK67">
        <v>13.052416949999998</v>
      </c>
      <c r="AL67">
        <v>5.9020000000000019</v>
      </c>
      <c r="AM67">
        <v>0</v>
      </c>
      <c r="AN67">
        <v>0</v>
      </c>
      <c r="AO67">
        <v>4.7792639999999986</v>
      </c>
      <c r="AP67">
        <v>2.928366</v>
      </c>
      <c r="AQ67">
        <v>0</v>
      </c>
      <c r="AR67">
        <v>0.70103999999999989</v>
      </c>
      <c r="AS67">
        <v>1.3667231999999998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16.745194660624833</v>
      </c>
      <c r="BB67">
        <f t="shared" si="0"/>
        <v>518.24503873255242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13.285131607183009</v>
      </c>
      <c r="L68">
        <v>9.6116030742215894</v>
      </c>
      <c r="M68">
        <v>0</v>
      </c>
      <c r="N68">
        <v>29.368962597221003</v>
      </c>
      <c r="O68">
        <v>49.261897347130883</v>
      </c>
      <c r="P68">
        <v>69.040982918996818</v>
      </c>
      <c r="Q68">
        <v>0</v>
      </c>
      <c r="R68">
        <v>3.0057204708335035</v>
      </c>
      <c r="S68">
        <v>2.0035534888683602</v>
      </c>
      <c r="T68">
        <v>0</v>
      </c>
      <c r="U68">
        <v>243.68741648513205</v>
      </c>
      <c r="V68">
        <v>5.0041434273390841</v>
      </c>
      <c r="W68">
        <v>11.788995454833179</v>
      </c>
      <c r="X68">
        <v>37.472478568929311</v>
      </c>
      <c r="Y68">
        <v>0</v>
      </c>
      <c r="Z68">
        <v>1.6646651999999995</v>
      </c>
      <c r="AA68">
        <v>0</v>
      </c>
      <c r="AB68">
        <v>3.3460003199999999</v>
      </c>
      <c r="AC68">
        <v>2.4576389039999995</v>
      </c>
      <c r="AD68">
        <v>4.4615288899999994</v>
      </c>
      <c r="AE68">
        <v>3.9106392000000003</v>
      </c>
      <c r="AF68">
        <v>0</v>
      </c>
      <c r="AG68">
        <v>0</v>
      </c>
      <c r="AH68">
        <v>16.834502999999998</v>
      </c>
      <c r="AI68">
        <v>0</v>
      </c>
      <c r="AJ68">
        <v>0</v>
      </c>
      <c r="AK68">
        <v>13.052416949999998</v>
      </c>
      <c r="AL68">
        <v>5.9020000000000019</v>
      </c>
      <c r="AM68">
        <v>0</v>
      </c>
      <c r="AN68">
        <v>0</v>
      </c>
      <c r="AO68">
        <v>4.7792639999999986</v>
      </c>
      <c r="AP68">
        <v>2.928366</v>
      </c>
      <c r="AQ68">
        <v>0</v>
      </c>
      <c r="AR68">
        <v>0.70103999999999989</v>
      </c>
      <c r="AS68">
        <v>1.3667231999999998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16.743486864525764</v>
      </c>
      <c r="BB68">
        <f t="shared" ref="BB68:BB99" si="1">SUM(B68:AZ68)-BA68</f>
        <v>518.1921842401631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31.54450661418538</v>
      </c>
      <c r="L69">
        <v>9.6116030742215894</v>
      </c>
      <c r="M69">
        <v>0</v>
      </c>
      <c r="N69">
        <v>29.368962597221003</v>
      </c>
      <c r="O69">
        <v>49.261897347130883</v>
      </c>
      <c r="P69">
        <v>69.040982918996818</v>
      </c>
      <c r="Q69">
        <v>0</v>
      </c>
      <c r="R69">
        <v>3.0057204708335035</v>
      </c>
      <c r="S69">
        <v>2.0035534888683602</v>
      </c>
      <c r="T69">
        <v>0</v>
      </c>
      <c r="U69">
        <v>243.68741648513205</v>
      </c>
      <c r="V69">
        <v>5.0041434273390841</v>
      </c>
      <c r="W69">
        <v>11.788995454833179</v>
      </c>
      <c r="X69">
        <v>37.472478568929311</v>
      </c>
      <c r="Y69">
        <v>0</v>
      </c>
      <c r="Z69">
        <v>1.6646651999999995</v>
      </c>
      <c r="AA69">
        <v>0</v>
      </c>
      <c r="AB69">
        <v>3.3460003199999999</v>
      </c>
      <c r="AC69">
        <v>2.4576389039999995</v>
      </c>
      <c r="AD69">
        <v>4.4615288899999994</v>
      </c>
      <c r="AE69">
        <v>3.9106392000000003</v>
      </c>
      <c r="AF69">
        <v>0</v>
      </c>
      <c r="AG69">
        <v>0</v>
      </c>
      <c r="AH69">
        <v>16.834502999999998</v>
      </c>
      <c r="AI69">
        <v>0</v>
      </c>
      <c r="AJ69">
        <v>0</v>
      </c>
      <c r="AK69">
        <v>13.052416949999998</v>
      </c>
      <c r="AL69">
        <v>5.9020000000000019</v>
      </c>
      <c r="AM69">
        <v>0</v>
      </c>
      <c r="AN69">
        <v>0</v>
      </c>
      <c r="AO69">
        <v>4.7792639999999986</v>
      </c>
      <c r="AP69">
        <v>2.928366</v>
      </c>
      <c r="AQ69">
        <v>0</v>
      </c>
      <c r="AR69">
        <v>0.70103999999999989</v>
      </c>
      <c r="AS69">
        <v>1.3667231999999998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17.315005285461282</v>
      </c>
      <c r="BB69">
        <f t="shared" si="1"/>
        <v>535.8800408262299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31.525240014396349</v>
      </c>
      <c r="L70">
        <v>9.6209666941251353</v>
      </c>
      <c r="M70">
        <v>0</v>
      </c>
      <c r="N70">
        <v>29.368962597221003</v>
      </c>
      <c r="O70">
        <v>49.261897347130883</v>
      </c>
      <c r="P70">
        <v>69.040982918996818</v>
      </c>
      <c r="Q70">
        <v>0</v>
      </c>
      <c r="R70">
        <v>3.0057204708335035</v>
      </c>
      <c r="S70">
        <v>2.0016903379343169</v>
      </c>
      <c r="T70">
        <v>0</v>
      </c>
      <c r="U70">
        <v>243.68741648513205</v>
      </c>
      <c r="V70">
        <v>4.6041827707252647</v>
      </c>
      <c r="W70">
        <v>11.788995454833179</v>
      </c>
      <c r="X70">
        <v>37.472478568929311</v>
      </c>
      <c r="Y70">
        <v>0</v>
      </c>
      <c r="Z70">
        <v>1.6646651999999995</v>
      </c>
      <c r="AA70">
        <v>0</v>
      </c>
      <c r="AB70">
        <v>3.3460003199999999</v>
      </c>
      <c r="AC70">
        <v>2.4576389039999995</v>
      </c>
      <c r="AD70">
        <v>4.4615288899999994</v>
      </c>
      <c r="AE70">
        <v>3.9106392000000003</v>
      </c>
      <c r="AF70">
        <v>0</v>
      </c>
      <c r="AG70">
        <v>0</v>
      </c>
      <c r="AH70">
        <v>16.834502999999998</v>
      </c>
      <c r="AI70">
        <v>0</v>
      </c>
      <c r="AJ70">
        <v>0</v>
      </c>
      <c r="AK70">
        <v>13.052416949999998</v>
      </c>
      <c r="AL70">
        <v>5.9020000000000019</v>
      </c>
      <c r="AM70">
        <v>1.3203247200000001</v>
      </c>
      <c r="AN70">
        <v>0</v>
      </c>
      <c r="AO70">
        <v>4.7792639999999986</v>
      </c>
      <c r="AP70">
        <v>2.928366</v>
      </c>
      <c r="AQ70">
        <v>0</v>
      </c>
      <c r="AR70">
        <v>0.70103999999999989</v>
      </c>
      <c r="AS70">
        <v>1.3667231999999998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17.343461185876176</v>
      </c>
      <c r="BB70">
        <f t="shared" si="1"/>
        <v>536.76018285838177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31.525240014396349</v>
      </c>
      <c r="L71">
        <v>9.6311638894171345</v>
      </c>
      <c r="M71">
        <v>0</v>
      </c>
      <c r="N71">
        <v>29.368962597221003</v>
      </c>
      <c r="O71">
        <v>49.261897347130883</v>
      </c>
      <c r="P71">
        <v>69.040982918996818</v>
      </c>
      <c r="Q71">
        <v>0</v>
      </c>
      <c r="R71">
        <v>3.0057204708335035</v>
      </c>
      <c r="S71">
        <v>2.0016903379343169</v>
      </c>
      <c r="T71">
        <v>0</v>
      </c>
      <c r="U71">
        <v>243.68741648513205</v>
      </c>
      <c r="V71">
        <v>4.6041827707252647</v>
      </c>
      <c r="W71">
        <v>11.788995454833179</v>
      </c>
      <c r="X71">
        <v>37.472478568929311</v>
      </c>
      <c r="Y71">
        <v>0</v>
      </c>
      <c r="Z71">
        <v>0.27940000000000004</v>
      </c>
      <c r="AA71">
        <v>0</v>
      </c>
      <c r="AB71">
        <v>3.3460003199999999</v>
      </c>
      <c r="AC71">
        <v>2.4576389039999995</v>
      </c>
      <c r="AD71">
        <v>4.642673671999999</v>
      </c>
      <c r="AE71">
        <v>3.9106392000000003</v>
      </c>
      <c r="AF71">
        <v>0</v>
      </c>
      <c r="AG71">
        <v>0</v>
      </c>
      <c r="AH71">
        <v>16.834502999999998</v>
      </c>
      <c r="AI71">
        <v>0</v>
      </c>
      <c r="AJ71">
        <v>0</v>
      </c>
      <c r="AK71">
        <v>13.052416949999998</v>
      </c>
      <c r="AL71">
        <v>5.9020000000000019</v>
      </c>
      <c r="AM71">
        <v>1.3406374079999999</v>
      </c>
      <c r="AN71">
        <v>0</v>
      </c>
      <c r="AO71">
        <v>4.7792639999999986</v>
      </c>
      <c r="AP71">
        <v>2.928366</v>
      </c>
      <c r="AQ71">
        <v>0</v>
      </c>
      <c r="AR71">
        <v>0.70103999999999989</v>
      </c>
      <c r="AS71">
        <v>1.3667231999999998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17.30672711235594</v>
      </c>
      <c r="BB71">
        <f t="shared" si="1"/>
        <v>535.62330639719403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31.525240014396349</v>
      </c>
      <c r="L72">
        <v>9.6338930652321118</v>
      </c>
      <c r="M72">
        <v>0</v>
      </c>
      <c r="N72">
        <v>29.368962597221003</v>
      </c>
      <c r="O72">
        <v>49.261897347130883</v>
      </c>
      <c r="P72">
        <v>69.040982918996818</v>
      </c>
      <c r="Q72">
        <v>0</v>
      </c>
      <c r="R72">
        <v>3.0057204708335035</v>
      </c>
      <c r="S72">
        <v>2.0016903379343169</v>
      </c>
      <c r="T72">
        <v>0</v>
      </c>
      <c r="U72">
        <v>243.68741648513205</v>
      </c>
      <c r="V72">
        <v>4.6041827707252647</v>
      </c>
      <c r="W72">
        <v>11.788995454833179</v>
      </c>
      <c r="X72">
        <v>37.472478568929311</v>
      </c>
      <c r="Y72">
        <v>0</v>
      </c>
      <c r="Z72">
        <v>0.27940000000000004</v>
      </c>
      <c r="AA72">
        <v>1.7858739999999997</v>
      </c>
      <c r="AB72">
        <v>3.3460003199999999</v>
      </c>
      <c r="AC72">
        <v>2.4576389039999995</v>
      </c>
      <c r="AD72">
        <v>4.642673671999999</v>
      </c>
      <c r="AE72">
        <v>3.9106392000000003</v>
      </c>
      <c r="AF72">
        <v>0</v>
      </c>
      <c r="AG72">
        <v>0</v>
      </c>
      <c r="AH72">
        <v>16.834502999999998</v>
      </c>
      <c r="AI72">
        <v>0</v>
      </c>
      <c r="AJ72">
        <v>0</v>
      </c>
      <c r="AK72">
        <v>13.052416949999998</v>
      </c>
      <c r="AL72">
        <v>5.9020000000000019</v>
      </c>
      <c r="AM72">
        <v>1.3406374079999999</v>
      </c>
      <c r="AN72">
        <v>0</v>
      </c>
      <c r="AO72">
        <v>4.7792639999999986</v>
      </c>
      <c r="AP72">
        <v>2.928366</v>
      </c>
      <c r="AQ72">
        <v>0</v>
      </c>
      <c r="AR72">
        <v>0.70103999999999989</v>
      </c>
      <c r="AS72">
        <v>1.3667231999999998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17.362710315313432</v>
      </c>
      <c r="BB72">
        <f t="shared" si="1"/>
        <v>537.35592637005141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31.528010580519677</v>
      </c>
      <c r="L73">
        <v>9.6951187055342771</v>
      </c>
      <c r="M73">
        <v>0</v>
      </c>
      <c r="N73">
        <v>29.998967784904391</v>
      </c>
      <c r="O73">
        <v>50.381296312500005</v>
      </c>
      <c r="P73">
        <v>69.040982918996818</v>
      </c>
      <c r="Q73">
        <v>0</v>
      </c>
      <c r="R73">
        <v>3.0028178329571111</v>
      </c>
      <c r="S73">
        <v>2.0016903379343169</v>
      </c>
      <c r="T73">
        <v>0</v>
      </c>
      <c r="U73">
        <v>243.68741648513205</v>
      </c>
      <c r="V73">
        <v>5.2369006102264741</v>
      </c>
      <c r="W73">
        <v>11.788995454833179</v>
      </c>
      <c r="X73">
        <v>37.472478568929311</v>
      </c>
      <c r="Y73">
        <v>0</v>
      </c>
      <c r="Z73">
        <v>0.27940000000000004</v>
      </c>
      <c r="AA73">
        <v>5.3576219999999992</v>
      </c>
      <c r="AB73">
        <v>3.3460003199999999</v>
      </c>
      <c r="AC73">
        <v>2.4576389039999995</v>
      </c>
      <c r="AD73">
        <v>4.642673671999999</v>
      </c>
      <c r="AE73">
        <v>7.8212784000000006</v>
      </c>
      <c r="AF73">
        <v>0</v>
      </c>
      <c r="AG73">
        <v>0</v>
      </c>
      <c r="AH73">
        <v>16.834502999999998</v>
      </c>
      <c r="AI73">
        <v>0</v>
      </c>
      <c r="AJ73">
        <v>0</v>
      </c>
      <c r="AK73">
        <v>13.052416949999998</v>
      </c>
      <c r="AL73">
        <v>5.9020000000000019</v>
      </c>
      <c r="AM73">
        <v>1.3406374079999999</v>
      </c>
      <c r="AN73">
        <v>0</v>
      </c>
      <c r="AO73">
        <v>4.7792639999999986</v>
      </c>
      <c r="AP73">
        <v>2.928366</v>
      </c>
      <c r="AQ73">
        <v>0</v>
      </c>
      <c r="AR73">
        <v>0.70103999999999989</v>
      </c>
      <c r="AS73">
        <v>1.3667231999999998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17.673364974548885</v>
      </c>
      <c r="BB73">
        <f t="shared" si="1"/>
        <v>546.97087447191882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31.52832677029792</v>
      </c>
      <c r="L74">
        <v>9.6941669285085652</v>
      </c>
      <c r="M74">
        <v>0</v>
      </c>
      <c r="N74">
        <v>29.998967784904391</v>
      </c>
      <c r="O74">
        <v>50.381296312500005</v>
      </c>
      <c r="P74">
        <v>69.040982918996818</v>
      </c>
      <c r="Q74">
        <v>0</v>
      </c>
      <c r="R74">
        <v>3.0028178329571111</v>
      </c>
      <c r="S74">
        <v>2.0016903379343169</v>
      </c>
      <c r="T74">
        <v>0</v>
      </c>
      <c r="U74">
        <v>243.68741648513205</v>
      </c>
      <c r="V74">
        <v>5.2678310351247273</v>
      </c>
      <c r="W74">
        <v>11.788995454833179</v>
      </c>
      <c r="X74">
        <v>37.472478568929311</v>
      </c>
      <c r="Y74">
        <v>0</v>
      </c>
      <c r="Z74">
        <v>0.27940000000000004</v>
      </c>
      <c r="AA74">
        <v>8.9293699999999987</v>
      </c>
      <c r="AB74">
        <v>3.3189071999999999</v>
      </c>
      <c r="AC74">
        <v>4.915277807999999</v>
      </c>
      <c r="AD74">
        <v>4.642673671999999</v>
      </c>
      <c r="AE74">
        <v>7.8212784000000006</v>
      </c>
      <c r="AF74">
        <v>0</v>
      </c>
      <c r="AG74">
        <v>0</v>
      </c>
      <c r="AH74">
        <v>19.239432000000004</v>
      </c>
      <c r="AI74">
        <v>0.80818574999999993</v>
      </c>
      <c r="AJ74">
        <v>0</v>
      </c>
      <c r="AK74">
        <v>13.052416949999998</v>
      </c>
      <c r="AL74">
        <v>5.9020000000000019</v>
      </c>
      <c r="AM74">
        <v>2.6406494399999998</v>
      </c>
      <c r="AN74">
        <v>0</v>
      </c>
      <c r="AO74">
        <v>4.7792639999999986</v>
      </c>
      <c r="AP74">
        <v>2.928366</v>
      </c>
      <c r="AQ74">
        <v>0</v>
      </c>
      <c r="AR74">
        <v>0.70103999999999989</v>
      </c>
      <c r="AS74">
        <v>1.3667231999999998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18.003446399171082</v>
      </c>
      <c r="BB74">
        <f t="shared" si="1"/>
        <v>557.18650845094726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31.620162225673177</v>
      </c>
      <c r="L75">
        <v>24.795893285019616</v>
      </c>
      <c r="M75">
        <v>0</v>
      </c>
      <c r="N75">
        <v>29.998967784904391</v>
      </c>
      <c r="O75">
        <v>50.381296312500005</v>
      </c>
      <c r="P75">
        <v>69.040982918996818</v>
      </c>
      <c r="Q75">
        <v>0</v>
      </c>
      <c r="R75">
        <v>10.550221935098069</v>
      </c>
      <c r="S75">
        <v>6.6138941255942942</v>
      </c>
      <c r="T75">
        <v>0</v>
      </c>
      <c r="U75">
        <v>243.68741648513205</v>
      </c>
      <c r="V75">
        <v>5.2678310351247273</v>
      </c>
      <c r="W75">
        <v>7.0914654343807753</v>
      </c>
      <c r="X75">
        <v>37.472478568929311</v>
      </c>
      <c r="Y75">
        <v>0</v>
      </c>
      <c r="Z75">
        <v>0.27940000000000004</v>
      </c>
      <c r="AA75">
        <v>10.695177999999999</v>
      </c>
      <c r="AB75">
        <v>6.6716807999999999</v>
      </c>
      <c r="AC75">
        <v>4.915277807999999</v>
      </c>
      <c r="AD75">
        <v>4.642673671999999</v>
      </c>
      <c r="AE75">
        <v>7.8212784000000006</v>
      </c>
      <c r="AF75">
        <v>0</v>
      </c>
      <c r="AG75">
        <v>0</v>
      </c>
      <c r="AH75">
        <v>21.644361000000004</v>
      </c>
      <c r="AI75">
        <v>0.96982289999999993</v>
      </c>
      <c r="AJ75">
        <v>0</v>
      </c>
      <c r="AK75">
        <v>13.052416949999998</v>
      </c>
      <c r="AL75">
        <v>2.951000000000001</v>
      </c>
      <c r="AM75">
        <v>3.1823211200000001</v>
      </c>
      <c r="AN75">
        <v>0</v>
      </c>
      <c r="AO75">
        <v>4.7792639999999986</v>
      </c>
      <c r="AP75">
        <v>2.928366</v>
      </c>
      <c r="AQ75">
        <v>0</v>
      </c>
      <c r="AR75">
        <v>0.70103999999999989</v>
      </c>
      <c r="AS75">
        <v>1.3667231999999998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18.877701068203528</v>
      </c>
      <c r="BB75">
        <f t="shared" si="1"/>
        <v>584.24371289314968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31.638881843701892</v>
      </c>
      <c r="L76">
        <v>24.795893285019616</v>
      </c>
      <c r="M76">
        <v>0</v>
      </c>
      <c r="N76">
        <v>29.998967784904391</v>
      </c>
      <c r="O76">
        <v>50.381296312500005</v>
      </c>
      <c r="P76">
        <v>69.040982918996818</v>
      </c>
      <c r="Q76">
        <v>0</v>
      </c>
      <c r="R76">
        <v>10.638878837358307</v>
      </c>
      <c r="S76">
        <v>6.6969385758998428</v>
      </c>
      <c r="T76">
        <v>0</v>
      </c>
      <c r="U76">
        <v>243.68741648513205</v>
      </c>
      <c r="V76">
        <v>5.2678310351247273</v>
      </c>
      <c r="W76">
        <v>7.0914654343807753</v>
      </c>
      <c r="X76">
        <v>37.472478568929311</v>
      </c>
      <c r="Y76">
        <v>0</v>
      </c>
      <c r="Z76">
        <v>0.27940000000000004</v>
      </c>
      <c r="AA76">
        <v>10.705612319999998</v>
      </c>
      <c r="AB76">
        <v>6.6716807999999999</v>
      </c>
      <c r="AC76">
        <v>4.915277807999999</v>
      </c>
      <c r="AD76">
        <v>4.642673671999999</v>
      </c>
      <c r="AE76">
        <v>7.8212784000000006</v>
      </c>
      <c r="AF76">
        <v>0</v>
      </c>
      <c r="AG76">
        <v>0</v>
      </c>
      <c r="AH76">
        <v>27.368092019999999</v>
      </c>
      <c r="AI76">
        <v>2.9094686999999997</v>
      </c>
      <c r="AJ76">
        <v>0</v>
      </c>
      <c r="AK76">
        <v>13.052416949999998</v>
      </c>
      <c r="AL76">
        <v>2.951000000000001</v>
      </c>
      <c r="AM76">
        <v>4.0625375999999997</v>
      </c>
      <c r="AN76">
        <v>0</v>
      </c>
      <c r="AO76">
        <v>4.7792639999999986</v>
      </c>
      <c r="AP76">
        <v>2.928366</v>
      </c>
      <c r="AQ76">
        <v>0</v>
      </c>
      <c r="AR76">
        <v>0.70103999999999989</v>
      </c>
      <c r="AS76">
        <v>1.3667231999999998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19.151402484537762</v>
      </c>
      <c r="BB76">
        <f t="shared" si="1"/>
        <v>592.71446006740996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31.679929217128716</v>
      </c>
      <c r="L77">
        <v>24.795893285019616</v>
      </c>
      <c r="M77">
        <v>0</v>
      </c>
      <c r="N77">
        <v>29.998967784904391</v>
      </c>
      <c r="O77">
        <v>50.381296312500005</v>
      </c>
      <c r="P77">
        <v>69.040982918996818</v>
      </c>
      <c r="Q77">
        <v>0</v>
      </c>
      <c r="R77">
        <v>10.766213221329439</v>
      </c>
      <c r="S77">
        <v>6.6969385758998428</v>
      </c>
      <c r="T77">
        <v>0</v>
      </c>
      <c r="U77">
        <v>243.68741648513205</v>
      </c>
      <c r="V77">
        <v>5.2678310351247273</v>
      </c>
      <c r="W77">
        <v>7.989682337491792</v>
      </c>
      <c r="X77">
        <v>37.472478568929311</v>
      </c>
      <c r="Y77">
        <v>0</v>
      </c>
      <c r="Z77">
        <v>0.83819999999999995</v>
      </c>
      <c r="AA77">
        <v>10.705612319999998</v>
      </c>
      <c r="AB77">
        <v>6.6716807999999999</v>
      </c>
      <c r="AC77">
        <v>4.915277807999999</v>
      </c>
      <c r="AD77">
        <v>4.642673671999999</v>
      </c>
      <c r="AE77">
        <v>12.220747500000002</v>
      </c>
      <c r="AF77">
        <v>0</v>
      </c>
      <c r="AG77">
        <v>0</v>
      </c>
      <c r="AH77">
        <v>35.641047780000001</v>
      </c>
      <c r="AI77">
        <v>8.4051317999999995</v>
      </c>
      <c r="AJ77">
        <v>0</v>
      </c>
      <c r="AK77">
        <v>13.052416949999998</v>
      </c>
      <c r="AL77">
        <v>2.951000000000001</v>
      </c>
      <c r="AM77">
        <v>4.0625375999999997</v>
      </c>
      <c r="AN77">
        <v>0</v>
      </c>
      <c r="AO77">
        <v>4.7792639999999986</v>
      </c>
      <c r="AP77">
        <v>2.928366</v>
      </c>
      <c r="AQ77">
        <v>0</v>
      </c>
      <c r="AR77">
        <v>13.459967999999998</v>
      </c>
      <c r="AS77">
        <v>6.8336159999999992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20.341406391599545</v>
      </c>
      <c r="BB77">
        <f t="shared" si="1"/>
        <v>629.54376358085733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31.669180707578487</v>
      </c>
      <c r="L78">
        <v>24.795893285019616</v>
      </c>
      <c r="M78">
        <v>0</v>
      </c>
      <c r="N78">
        <v>29.998967784904391</v>
      </c>
      <c r="O78">
        <v>50.381296312500005</v>
      </c>
      <c r="P78">
        <v>69.040982918996818</v>
      </c>
      <c r="Q78">
        <v>0</v>
      </c>
      <c r="R78">
        <v>10.766213221329439</v>
      </c>
      <c r="S78">
        <v>6.6969385758998428</v>
      </c>
      <c r="T78">
        <v>0</v>
      </c>
      <c r="U78">
        <v>243.68741648513205</v>
      </c>
      <c r="V78">
        <v>5.2678310351247273</v>
      </c>
      <c r="W78">
        <v>8.6296119040388692</v>
      </c>
      <c r="X78">
        <v>37.472478568929311</v>
      </c>
      <c r="Y78">
        <v>0</v>
      </c>
      <c r="Z78">
        <v>4.9939955999999999</v>
      </c>
      <c r="AA78">
        <v>10.705612319999998</v>
      </c>
      <c r="AB78">
        <v>10.038000959999998</v>
      </c>
      <c r="AC78">
        <v>7.3729167120000003</v>
      </c>
      <c r="AD78">
        <v>4.642673671999999</v>
      </c>
      <c r="AE78">
        <v>12.557062471200002</v>
      </c>
      <c r="AF78">
        <v>0</v>
      </c>
      <c r="AG78">
        <v>0</v>
      </c>
      <c r="AH78">
        <v>35.641047780000001</v>
      </c>
      <c r="AI78">
        <v>8.4051317999999995</v>
      </c>
      <c r="AJ78">
        <v>0</v>
      </c>
      <c r="AK78">
        <v>13.052416949999998</v>
      </c>
      <c r="AL78">
        <v>8.8530000000000015</v>
      </c>
      <c r="AM78">
        <v>4.0625375999999997</v>
      </c>
      <c r="AN78">
        <v>0</v>
      </c>
      <c r="AO78">
        <v>4.7792639999999986</v>
      </c>
      <c r="AP78">
        <v>2.928366</v>
      </c>
      <c r="AQ78">
        <v>0</v>
      </c>
      <c r="AR78">
        <v>13.459967999999998</v>
      </c>
      <c r="AS78">
        <v>6.8336159999999992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20.868725351487218</v>
      </c>
      <c r="BB78">
        <f t="shared" si="1"/>
        <v>645.86369531316632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31.669180707578487</v>
      </c>
      <c r="L79">
        <v>24.795893285019616</v>
      </c>
      <c r="M79">
        <v>0</v>
      </c>
      <c r="N79">
        <v>29.998967784904391</v>
      </c>
      <c r="O79">
        <v>50.381296312500005</v>
      </c>
      <c r="P79">
        <v>69.040982918996818</v>
      </c>
      <c r="Q79">
        <v>0</v>
      </c>
      <c r="R79">
        <v>10.766213221329439</v>
      </c>
      <c r="S79">
        <v>6.6969385758998428</v>
      </c>
      <c r="T79">
        <v>0</v>
      </c>
      <c r="U79">
        <v>243.68741648513205</v>
      </c>
      <c r="V79">
        <v>5.2678310351247273</v>
      </c>
      <c r="W79">
        <v>8.8882248323939468</v>
      </c>
      <c r="X79">
        <v>37.472478568929311</v>
      </c>
      <c r="Y79">
        <v>0</v>
      </c>
      <c r="Z79">
        <v>4.9939955999999999</v>
      </c>
      <c r="AA79">
        <v>10.705612319999998</v>
      </c>
      <c r="AB79">
        <v>10.038000959999998</v>
      </c>
      <c r="AC79">
        <v>7.3729167120000003</v>
      </c>
      <c r="AD79">
        <v>4.642673671999999</v>
      </c>
      <c r="AE79">
        <v>12.557062471200002</v>
      </c>
      <c r="AF79">
        <v>0</v>
      </c>
      <c r="AG79">
        <v>0</v>
      </c>
      <c r="AH79">
        <v>35.641047780000001</v>
      </c>
      <c r="AI79">
        <v>8.4051317999999995</v>
      </c>
      <c r="AJ79">
        <v>0</v>
      </c>
      <c r="AK79">
        <v>13.052416949999998</v>
      </c>
      <c r="AL79">
        <v>17.706000000000003</v>
      </c>
      <c r="AM79">
        <v>4.0625375999999997</v>
      </c>
      <c r="AN79">
        <v>0</v>
      </c>
      <c r="AO79">
        <v>4.7792639999999986</v>
      </c>
      <c r="AP79">
        <v>2.928366</v>
      </c>
      <c r="AQ79">
        <v>0</v>
      </c>
      <c r="AR79">
        <v>0.70103999999999989</v>
      </c>
      <c r="AS79">
        <v>6.8336159999999992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20.754564083664224</v>
      </c>
      <c r="BB79">
        <f t="shared" si="1"/>
        <v>642.33054150934447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31.669180707578487</v>
      </c>
      <c r="L80">
        <v>24.795893285019616</v>
      </c>
      <c r="M80">
        <v>0</v>
      </c>
      <c r="N80">
        <v>29.998967784904391</v>
      </c>
      <c r="O80">
        <v>50.381296312500005</v>
      </c>
      <c r="P80">
        <v>69.040982918996818</v>
      </c>
      <c r="Q80">
        <v>0</v>
      </c>
      <c r="R80">
        <v>10.766213221329439</v>
      </c>
      <c r="S80">
        <v>6.6969385758998428</v>
      </c>
      <c r="T80">
        <v>0</v>
      </c>
      <c r="U80">
        <v>243.68741648513205</v>
      </c>
      <c r="V80">
        <v>5.2678310351247273</v>
      </c>
      <c r="W80">
        <v>8.8882248323939468</v>
      </c>
      <c r="X80">
        <v>37.472478568929311</v>
      </c>
      <c r="Y80">
        <v>0</v>
      </c>
      <c r="Z80">
        <v>4.9939955999999999</v>
      </c>
      <c r="AA80">
        <v>10.705612319999998</v>
      </c>
      <c r="AB80">
        <v>10.038000959999998</v>
      </c>
      <c r="AC80">
        <v>7.3729167120000003</v>
      </c>
      <c r="AD80">
        <v>4.642673671999999</v>
      </c>
      <c r="AE80">
        <v>12.557062471200002</v>
      </c>
      <c r="AF80">
        <v>0</v>
      </c>
      <c r="AG80">
        <v>0</v>
      </c>
      <c r="AH80">
        <v>35.641047780000001</v>
      </c>
      <c r="AI80">
        <v>8.4051317999999995</v>
      </c>
      <c r="AJ80">
        <v>0</v>
      </c>
      <c r="AK80">
        <v>13.052416949999998</v>
      </c>
      <c r="AL80">
        <v>17.706000000000003</v>
      </c>
      <c r="AM80">
        <v>4.0625375999999997</v>
      </c>
      <c r="AN80">
        <v>0</v>
      </c>
      <c r="AO80">
        <v>4.7792639999999986</v>
      </c>
      <c r="AP80">
        <v>2.928366</v>
      </c>
      <c r="AQ80">
        <v>0</v>
      </c>
      <c r="AR80">
        <v>0.70103999999999989</v>
      </c>
      <c r="AS80">
        <v>2.6651102399999993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20.624089871664221</v>
      </c>
      <c r="BB80">
        <f t="shared" si="1"/>
        <v>638.29250996134454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31.679929217128716</v>
      </c>
      <c r="L81">
        <v>9.6933189970717422</v>
      </c>
      <c r="M81">
        <v>0</v>
      </c>
      <c r="N81">
        <v>29.998967784904391</v>
      </c>
      <c r="O81">
        <v>50.381296312500005</v>
      </c>
      <c r="P81">
        <v>69.040982918996818</v>
      </c>
      <c r="Q81">
        <v>0</v>
      </c>
      <c r="R81">
        <v>4.924240766921498</v>
      </c>
      <c r="S81">
        <v>2.0326836821378342</v>
      </c>
      <c r="T81">
        <v>0</v>
      </c>
      <c r="U81">
        <v>243.68741648513205</v>
      </c>
      <c r="V81">
        <v>5.2678310351247273</v>
      </c>
      <c r="W81">
        <v>8.8882248323939468</v>
      </c>
      <c r="X81">
        <v>37.472478568929311</v>
      </c>
      <c r="Y81">
        <v>0</v>
      </c>
      <c r="Z81">
        <v>4.9939955999999999</v>
      </c>
      <c r="AA81">
        <v>10.705612319999998</v>
      </c>
      <c r="AB81">
        <v>10.038000959999998</v>
      </c>
      <c r="AC81">
        <v>7.3729167120000003</v>
      </c>
      <c r="AD81">
        <v>4.642673671999999</v>
      </c>
      <c r="AE81">
        <v>12.557062471200002</v>
      </c>
      <c r="AF81">
        <v>0</v>
      </c>
      <c r="AG81">
        <v>0</v>
      </c>
      <c r="AH81">
        <v>35.641047780000001</v>
      </c>
      <c r="AI81">
        <v>8.4051317999999995</v>
      </c>
      <c r="AJ81">
        <v>0</v>
      </c>
      <c r="AK81">
        <v>13.052416949999998</v>
      </c>
      <c r="AL81">
        <v>17.706000000000003</v>
      </c>
      <c r="AM81">
        <v>4.0625375999999997</v>
      </c>
      <c r="AN81">
        <v>0</v>
      </c>
      <c r="AO81">
        <v>4.7792639999999986</v>
      </c>
      <c r="AP81">
        <v>2.928366</v>
      </c>
      <c r="AQ81">
        <v>0</v>
      </c>
      <c r="AR81">
        <v>0.70103999999999989</v>
      </c>
      <c r="AS81">
        <v>2.6651102399999993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19.822870662523567</v>
      </c>
      <c r="BB81">
        <f t="shared" si="1"/>
        <v>613.49567604391768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31.669180707578487</v>
      </c>
      <c r="L82">
        <v>9.6933318647674138</v>
      </c>
      <c r="M82">
        <v>0</v>
      </c>
      <c r="N82">
        <v>29.998967784904391</v>
      </c>
      <c r="O82">
        <v>50.381296312500005</v>
      </c>
      <c r="P82">
        <v>69.040982918996818</v>
      </c>
      <c r="Q82">
        <v>0</v>
      </c>
      <c r="R82">
        <v>3.0127786498477591</v>
      </c>
      <c r="S82">
        <v>2.0016903379343169</v>
      </c>
      <c r="T82">
        <v>0</v>
      </c>
      <c r="U82">
        <v>243.68741648513205</v>
      </c>
      <c r="V82">
        <v>5.2678310351247273</v>
      </c>
      <c r="W82">
        <v>11.788995454833179</v>
      </c>
      <c r="X82">
        <v>37.472478568929311</v>
      </c>
      <c r="Y82">
        <v>0</v>
      </c>
      <c r="Z82">
        <v>4.9939955999999999</v>
      </c>
      <c r="AA82">
        <v>10.705612319999998</v>
      </c>
      <c r="AB82">
        <v>10.038000959999998</v>
      </c>
      <c r="AC82">
        <v>7.3729167120000003</v>
      </c>
      <c r="AD82">
        <v>4.642673671999999</v>
      </c>
      <c r="AE82">
        <v>12.557062471200002</v>
      </c>
      <c r="AF82">
        <v>0</v>
      </c>
      <c r="AG82">
        <v>0</v>
      </c>
      <c r="AH82">
        <v>35.641047780000001</v>
      </c>
      <c r="AI82">
        <v>8.4051317999999995</v>
      </c>
      <c r="AJ82">
        <v>0</v>
      </c>
      <c r="AK82">
        <v>13.052416949999998</v>
      </c>
      <c r="AL82">
        <v>17.706000000000003</v>
      </c>
      <c r="AM82">
        <v>4.0625375999999997</v>
      </c>
      <c r="AN82">
        <v>0</v>
      </c>
      <c r="AO82">
        <v>4.7792639999999986</v>
      </c>
      <c r="AP82">
        <v>2.928366</v>
      </c>
      <c r="AQ82">
        <v>0</v>
      </c>
      <c r="AR82">
        <v>0.70103999999999989</v>
      </c>
      <c r="AS82">
        <v>2.6651102399999993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19.852529984004843</v>
      </c>
      <c r="BB82">
        <f t="shared" si="1"/>
        <v>614.41359624174368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15.425236835553342</v>
      </c>
      <c r="L83">
        <v>9.6933935904344271</v>
      </c>
      <c r="M83">
        <v>0</v>
      </c>
      <c r="N83">
        <v>29.998967784904391</v>
      </c>
      <c r="O83">
        <v>50.381296312500005</v>
      </c>
      <c r="P83">
        <v>69.040982918996818</v>
      </c>
      <c r="Q83">
        <v>0</v>
      </c>
      <c r="R83">
        <v>3.0025250327653992</v>
      </c>
      <c r="S83">
        <v>2.0016903379343169</v>
      </c>
      <c r="T83">
        <v>0</v>
      </c>
      <c r="U83">
        <v>243.68741648513205</v>
      </c>
      <c r="V83">
        <v>5.2678310351247273</v>
      </c>
      <c r="W83">
        <v>11.788995454833179</v>
      </c>
      <c r="X83">
        <v>37.47290178222876</v>
      </c>
      <c r="Y83">
        <v>0</v>
      </c>
      <c r="Z83">
        <v>4.9939955999999999</v>
      </c>
      <c r="AA83">
        <v>10.705612319999998</v>
      </c>
      <c r="AB83">
        <v>10.038000959999998</v>
      </c>
      <c r="AC83">
        <v>7.3729167120000003</v>
      </c>
      <c r="AD83">
        <v>4.642673671999999</v>
      </c>
      <c r="AE83">
        <v>12.557062471200002</v>
      </c>
      <c r="AF83">
        <v>0</v>
      </c>
      <c r="AG83">
        <v>0</v>
      </c>
      <c r="AH83">
        <v>35.641047780000001</v>
      </c>
      <c r="AI83">
        <v>4.04092875</v>
      </c>
      <c r="AJ83">
        <v>0</v>
      </c>
      <c r="AK83">
        <v>13.052416949999998</v>
      </c>
      <c r="AL83">
        <v>17.706000000000003</v>
      </c>
      <c r="AM83">
        <v>4.0625375999999997</v>
      </c>
      <c r="AN83">
        <v>0</v>
      </c>
      <c r="AO83">
        <v>4.7792639999999986</v>
      </c>
      <c r="AP83">
        <v>2.928366</v>
      </c>
      <c r="AQ83">
        <v>0</v>
      </c>
      <c r="AR83">
        <v>0.70103999999999989</v>
      </c>
      <c r="AS83">
        <v>2.6651102399999993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19.207189356476736</v>
      </c>
      <c r="BB83">
        <f t="shared" si="1"/>
        <v>594.4410212691306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15.442793851874271</v>
      </c>
      <c r="L84">
        <v>9.6932375510571838</v>
      </c>
      <c r="M84">
        <v>0</v>
      </c>
      <c r="N84">
        <v>29.998967784904391</v>
      </c>
      <c r="O84">
        <v>50.381296312500005</v>
      </c>
      <c r="P84">
        <v>69.040982918996818</v>
      </c>
      <c r="Q84">
        <v>0</v>
      </c>
      <c r="R84">
        <v>3.0025250327653992</v>
      </c>
      <c r="S84">
        <v>2.0035534888683602</v>
      </c>
      <c r="T84">
        <v>0</v>
      </c>
      <c r="U84">
        <v>243.68741648513205</v>
      </c>
      <c r="V84">
        <v>5.2705585812342566</v>
      </c>
      <c r="W84">
        <v>11.788995454833179</v>
      </c>
      <c r="X84">
        <v>37.47290178222876</v>
      </c>
      <c r="Y84">
        <v>0</v>
      </c>
      <c r="Z84">
        <v>4.9939955999999999</v>
      </c>
      <c r="AA84">
        <v>10.705612319999998</v>
      </c>
      <c r="AB84">
        <v>10.038000959999998</v>
      </c>
      <c r="AC84">
        <v>7.3729167120000003</v>
      </c>
      <c r="AD84">
        <v>4.642673671999999</v>
      </c>
      <c r="AE84">
        <v>12.557062471200002</v>
      </c>
      <c r="AF84">
        <v>0</v>
      </c>
      <c r="AG84">
        <v>0</v>
      </c>
      <c r="AH84">
        <v>35.641047780000001</v>
      </c>
      <c r="AI84">
        <v>4.04092875</v>
      </c>
      <c r="AJ84">
        <v>0</v>
      </c>
      <c r="AK84">
        <v>13.052416949999998</v>
      </c>
      <c r="AL84">
        <v>17.706000000000003</v>
      </c>
      <c r="AM84">
        <v>4.0625375999999997</v>
      </c>
      <c r="AN84">
        <v>0</v>
      </c>
      <c r="AO84">
        <v>4.7792639999999986</v>
      </c>
      <c r="AP84">
        <v>2.928366</v>
      </c>
      <c r="AQ84">
        <v>0</v>
      </c>
      <c r="AR84">
        <v>0.70103999999999989</v>
      </c>
      <c r="AS84">
        <v>2.6651102399999993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19.207877441162996</v>
      </c>
      <c r="BB84">
        <f t="shared" si="1"/>
        <v>594.46232485843166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15.442793851874271</v>
      </c>
      <c r="L85">
        <v>9.6932375510571838</v>
      </c>
      <c r="M85">
        <v>0</v>
      </c>
      <c r="N85">
        <v>29.998967784904391</v>
      </c>
      <c r="O85">
        <v>50.381296312500005</v>
      </c>
      <c r="P85">
        <v>69.040982918996818</v>
      </c>
      <c r="Q85">
        <v>0</v>
      </c>
      <c r="R85">
        <v>3.014958745645961</v>
      </c>
      <c r="S85">
        <v>2.0035534888683602</v>
      </c>
      <c r="T85">
        <v>0</v>
      </c>
      <c r="U85">
        <v>243.68741648513205</v>
      </c>
      <c r="V85">
        <v>5.2705585812342566</v>
      </c>
      <c r="W85">
        <v>11.788995454833179</v>
      </c>
      <c r="X85">
        <v>37.47290178222876</v>
      </c>
      <c r="Y85">
        <v>0</v>
      </c>
      <c r="Z85">
        <v>4.9939955999999999</v>
      </c>
      <c r="AA85">
        <v>10.032999999999999</v>
      </c>
      <c r="AB85">
        <v>10.038000959999998</v>
      </c>
      <c r="AC85">
        <v>7.3729167120000003</v>
      </c>
      <c r="AD85">
        <v>4.642673671999999</v>
      </c>
      <c r="AE85">
        <v>12.557062471200002</v>
      </c>
      <c r="AF85">
        <v>0</v>
      </c>
      <c r="AG85">
        <v>0</v>
      </c>
      <c r="AH85">
        <v>35.641047780000001</v>
      </c>
      <c r="AI85">
        <v>4.04092875</v>
      </c>
      <c r="AJ85">
        <v>0</v>
      </c>
      <c r="AK85">
        <v>13.052416949999998</v>
      </c>
      <c r="AL85">
        <v>8.8530000000000015</v>
      </c>
      <c r="AM85">
        <v>4.0625375999999997</v>
      </c>
      <c r="AN85">
        <v>0</v>
      </c>
      <c r="AO85">
        <v>5.2273199999999989</v>
      </c>
      <c r="AP85">
        <v>2.928366</v>
      </c>
      <c r="AQ85">
        <v>0</v>
      </c>
      <c r="AR85">
        <v>0.70103999999999989</v>
      </c>
      <c r="AS85">
        <v>2.6651102399999993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18.924139105739251</v>
      </c>
      <c r="BB85">
        <f t="shared" si="1"/>
        <v>585.6809405867358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15.39195449500555</v>
      </c>
      <c r="L86">
        <v>9.6932375510571838</v>
      </c>
      <c r="M86">
        <v>0</v>
      </c>
      <c r="N86">
        <v>29.998967784904391</v>
      </c>
      <c r="O86">
        <v>50.381296312500005</v>
      </c>
      <c r="P86">
        <v>69.040982918996818</v>
      </c>
      <c r="Q86">
        <v>0</v>
      </c>
      <c r="R86">
        <v>3.014958745645961</v>
      </c>
      <c r="S86">
        <v>2.0035534888683602</v>
      </c>
      <c r="T86">
        <v>0</v>
      </c>
      <c r="U86">
        <v>243.68741648513205</v>
      </c>
      <c r="V86">
        <v>0</v>
      </c>
      <c r="W86">
        <v>5.0033425712777833</v>
      </c>
      <c r="X86">
        <v>15.012591144126933</v>
      </c>
      <c r="Y86">
        <v>0</v>
      </c>
      <c r="Z86">
        <v>4.9939955999999999</v>
      </c>
      <c r="AA86">
        <v>9.6316800000000011</v>
      </c>
      <c r="AB86">
        <v>10.038000959999998</v>
      </c>
      <c r="AC86">
        <v>7.3729167120000003</v>
      </c>
      <c r="AD86">
        <v>4.642673671999999</v>
      </c>
      <c r="AE86">
        <v>12.557062471200002</v>
      </c>
      <c r="AF86">
        <v>0</v>
      </c>
      <c r="AG86">
        <v>0</v>
      </c>
      <c r="AH86">
        <v>35.641047780000001</v>
      </c>
      <c r="AI86">
        <v>4.04092875</v>
      </c>
      <c r="AJ86">
        <v>0</v>
      </c>
      <c r="AK86">
        <v>13.052416949999998</v>
      </c>
      <c r="AL86">
        <v>5.9020000000000019</v>
      </c>
      <c r="AM86">
        <v>4.0625375999999997</v>
      </c>
      <c r="AN86">
        <v>0</v>
      </c>
      <c r="AO86">
        <v>5.2273199999999989</v>
      </c>
      <c r="AP86">
        <v>2.928366</v>
      </c>
      <c r="AQ86">
        <v>0</v>
      </c>
      <c r="AR86">
        <v>0.70103999999999989</v>
      </c>
      <c r="AS86">
        <v>2.6651102399999993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17.737253329854394</v>
      </c>
      <c r="BB86">
        <f t="shared" si="1"/>
        <v>548.94814490286058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15.39195449500555</v>
      </c>
      <c r="L87">
        <v>9.6932375510571838</v>
      </c>
      <c r="M87">
        <v>0</v>
      </c>
      <c r="N87">
        <v>29.998967784904391</v>
      </c>
      <c r="O87">
        <v>50.381296312500005</v>
      </c>
      <c r="P87">
        <v>69.040982918996818</v>
      </c>
      <c r="Q87">
        <v>0</v>
      </c>
      <c r="R87">
        <v>3.035338130582713</v>
      </c>
      <c r="S87">
        <v>2.0035534888683602</v>
      </c>
      <c r="T87">
        <v>0</v>
      </c>
      <c r="U87">
        <v>243.68741648513205</v>
      </c>
      <c r="V87">
        <v>0</v>
      </c>
      <c r="W87">
        <v>5.0033425712777833</v>
      </c>
      <c r="X87">
        <v>15.005830489471702</v>
      </c>
      <c r="Y87">
        <v>0</v>
      </c>
      <c r="Z87">
        <v>3.3527999999999998</v>
      </c>
      <c r="AA87">
        <v>9.6316800000000011</v>
      </c>
      <c r="AB87">
        <v>10.038000959999998</v>
      </c>
      <c r="AC87">
        <v>7.3729167120000003</v>
      </c>
      <c r="AD87">
        <v>4.642673671999999</v>
      </c>
      <c r="AE87">
        <v>12.546634100000002</v>
      </c>
      <c r="AF87">
        <v>0</v>
      </c>
      <c r="AG87">
        <v>0</v>
      </c>
      <c r="AH87">
        <v>35.641047780000001</v>
      </c>
      <c r="AI87">
        <v>0.80818574999999993</v>
      </c>
      <c r="AJ87">
        <v>0</v>
      </c>
      <c r="AK87">
        <v>13.052416949999998</v>
      </c>
      <c r="AL87">
        <v>5.9020000000000019</v>
      </c>
      <c r="AM87">
        <v>4.0625375999999997</v>
      </c>
      <c r="AN87">
        <v>0</v>
      </c>
      <c r="AO87">
        <v>5.2273199999999989</v>
      </c>
      <c r="AP87">
        <v>2.928366</v>
      </c>
      <c r="AQ87">
        <v>0</v>
      </c>
      <c r="AR87">
        <v>13.459967999999998</v>
      </c>
      <c r="AS87">
        <v>2.6651102399999993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17.98415330079828</v>
      </c>
      <c r="BB87">
        <f t="shared" si="1"/>
        <v>556.58942469099816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15.39195449500555</v>
      </c>
      <c r="L88">
        <v>9.6932375510571838</v>
      </c>
      <c r="M88">
        <v>0</v>
      </c>
      <c r="N88">
        <v>29.998967784904391</v>
      </c>
      <c r="O88">
        <v>50.381296312500005</v>
      </c>
      <c r="P88">
        <v>69.040982918996818</v>
      </c>
      <c r="Q88">
        <v>0</v>
      </c>
      <c r="R88">
        <v>3.035338130582713</v>
      </c>
      <c r="S88">
        <v>2.0035534888683602</v>
      </c>
      <c r="T88">
        <v>0</v>
      </c>
      <c r="U88">
        <v>243.68741648513205</v>
      </c>
      <c r="V88">
        <v>0</v>
      </c>
      <c r="W88">
        <v>5.0033425712777833</v>
      </c>
      <c r="X88">
        <v>15.005830489471702</v>
      </c>
      <c r="Y88">
        <v>0</v>
      </c>
      <c r="Z88">
        <v>3.3527999999999998</v>
      </c>
      <c r="AA88">
        <v>7.1234299999999999</v>
      </c>
      <c r="AB88">
        <v>10.038000959999998</v>
      </c>
      <c r="AC88">
        <v>7.3729167120000003</v>
      </c>
      <c r="AD88">
        <v>4.642673671999999</v>
      </c>
      <c r="AE88">
        <v>12.546634100000002</v>
      </c>
      <c r="AF88">
        <v>0</v>
      </c>
      <c r="AG88">
        <v>0</v>
      </c>
      <c r="AH88">
        <v>35.641047780000001</v>
      </c>
      <c r="AI88">
        <v>0</v>
      </c>
      <c r="AJ88">
        <v>0</v>
      </c>
      <c r="AK88">
        <v>13.052416949999998</v>
      </c>
      <c r="AL88">
        <v>5.9020000000000019</v>
      </c>
      <c r="AM88">
        <v>4.0625375999999997</v>
      </c>
      <c r="AN88">
        <v>0</v>
      </c>
      <c r="AO88">
        <v>5.2273199999999989</v>
      </c>
      <c r="AP88">
        <v>2.928366</v>
      </c>
      <c r="AQ88">
        <v>0</v>
      </c>
      <c r="AR88">
        <v>13.459967999999998</v>
      </c>
      <c r="AS88">
        <v>2.6651102399999993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17.880348672798281</v>
      </c>
      <c r="BB88">
        <f t="shared" si="1"/>
        <v>553.3767935689981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15.39195449500555</v>
      </c>
      <c r="L89">
        <v>9.6932375510571838</v>
      </c>
      <c r="M89">
        <v>0</v>
      </c>
      <c r="N89">
        <v>29.998967784904391</v>
      </c>
      <c r="O89">
        <v>50.381296312500005</v>
      </c>
      <c r="P89">
        <v>69.040982918996818</v>
      </c>
      <c r="Q89">
        <v>0</v>
      </c>
      <c r="R89">
        <v>3.035338130582713</v>
      </c>
      <c r="S89">
        <v>2.0035534888683602</v>
      </c>
      <c r="T89">
        <v>0</v>
      </c>
      <c r="U89">
        <v>243.68741648513205</v>
      </c>
      <c r="V89">
        <v>0</v>
      </c>
      <c r="W89">
        <v>5.0033425712777833</v>
      </c>
      <c r="X89">
        <v>15.005830489471702</v>
      </c>
      <c r="Y89">
        <v>0</v>
      </c>
      <c r="Z89">
        <v>3.3527999999999998</v>
      </c>
      <c r="AA89">
        <v>7.1234299999999999</v>
      </c>
      <c r="AB89">
        <v>10.038000959999998</v>
      </c>
      <c r="AC89">
        <v>7.3729167120000003</v>
      </c>
      <c r="AD89">
        <v>4.642673671999999</v>
      </c>
      <c r="AE89">
        <v>12.546634100000002</v>
      </c>
      <c r="AF89">
        <v>0</v>
      </c>
      <c r="AG89">
        <v>0</v>
      </c>
      <c r="AH89">
        <v>35.641047780000001</v>
      </c>
      <c r="AI89">
        <v>0</v>
      </c>
      <c r="AJ89">
        <v>0</v>
      </c>
      <c r="AK89">
        <v>13.052416949999998</v>
      </c>
      <c r="AL89">
        <v>5.9020000000000019</v>
      </c>
      <c r="AM89">
        <v>4.0625375999999997</v>
      </c>
      <c r="AN89">
        <v>0</v>
      </c>
      <c r="AO89">
        <v>5.2273199999999989</v>
      </c>
      <c r="AP89">
        <v>2.928366</v>
      </c>
      <c r="AQ89">
        <v>0</v>
      </c>
      <c r="AR89">
        <v>0.70103999999999989</v>
      </c>
      <c r="AS89">
        <v>2.6651102399999993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17.480994124798283</v>
      </c>
      <c r="BB89">
        <f t="shared" si="1"/>
        <v>541.01722011699815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15.39195449500555</v>
      </c>
      <c r="L90">
        <v>9.6932375510571838</v>
      </c>
      <c r="M90">
        <v>0</v>
      </c>
      <c r="N90">
        <v>29.998967784904391</v>
      </c>
      <c r="O90">
        <v>50.381296312500005</v>
      </c>
      <c r="P90">
        <v>69.040982918996818</v>
      </c>
      <c r="Q90">
        <v>0</v>
      </c>
      <c r="R90">
        <v>3.035338130582713</v>
      </c>
      <c r="S90">
        <v>2.0035534888683602</v>
      </c>
      <c r="T90">
        <v>0</v>
      </c>
      <c r="U90">
        <v>243.68741648513205</v>
      </c>
      <c r="V90">
        <v>0</v>
      </c>
      <c r="W90">
        <v>5.0033425712777833</v>
      </c>
      <c r="X90">
        <v>15.005830489471702</v>
      </c>
      <c r="Y90">
        <v>0</v>
      </c>
      <c r="Z90">
        <v>0.27940000000000004</v>
      </c>
      <c r="AA90">
        <v>7.1234299999999999</v>
      </c>
      <c r="AB90">
        <v>6.6716807999999999</v>
      </c>
      <c r="AC90">
        <v>4.915277807999999</v>
      </c>
      <c r="AD90">
        <v>4.642673671999999</v>
      </c>
      <c r="AE90">
        <v>12.546634100000002</v>
      </c>
      <c r="AF90">
        <v>0</v>
      </c>
      <c r="AG90">
        <v>0</v>
      </c>
      <c r="AH90">
        <v>33.717104579999997</v>
      </c>
      <c r="AI90">
        <v>0</v>
      </c>
      <c r="AJ90">
        <v>0</v>
      </c>
      <c r="AK90">
        <v>13.052416949999998</v>
      </c>
      <c r="AL90">
        <v>5.9020000000000019</v>
      </c>
      <c r="AM90">
        <v>4.0625375999999997</v>
      </c>
      <c r="AN90">
        <v>0</v>
      </c>
      <c r="AO90">
        <v>5.2273199999999989</v>
      </c>
      <c r="AP90">
        <v>2.928366</v>
      </c>
      <c r="AQ90">
        <v>0</v>
      </c>
      <c r="AR90">
        <v>0.70103999999999989</v>
      </c>
      <c r="AS90">
        <v>2.6651102399999993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17.142287545298277</v>
      </c>
      <c r="BB90">
        <f t="shared" si="1"/>
        <v>530.53462443249816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15.39195449500555</v>
      </c>
      <c r="L91">
        <v>9.6932375510571838</v>
      </c>
      <c r="M91">
        <v>0</v>
      </c>
      <c r="N91">
        <v>29.998967784904391</v>
      </c>
      <c r="O91">
        <v>50.381296312500005</v>
      </c>
      <c r="P91">
        <v>69.040982918996818</v>
      </c>
      <c r="Q91">
        <v>0</v>
      </c>
      <c r="R91">
        <v>3.0352225509214641</v>
      </c>
      <c r="S91">
        <v>2.0035534888683602</v>
      </c>
      <c r="T91">
        <v>0</v>
      </c>
      <c r="U91">
        <v>243.68741648513205</v>
      </c>
      <c r="V91">
        <v>0</v>
      </c>
      <c r="W91">
        <v>5.0033425712777833</v>
      </c>
      <c r="X91">
        <v>15.005830489471702</v>
      </c>
      <c r="Y91">
        <v>0</v>
      </c>
      <c r="Z91">
        <v>0.27940000000000004</v>
      </c>
      <c r="AA91">
        <v>7.1234299999999999</v>
      </c>
      <c r="AB91">
        <v>6.6716807999999999</v>
      </c>
      <c r="AC91">
        <v>4.915277807999999</v>
      </c>
      <c r="AD91">
        <v>4.642673671999999</v>
      </c>
      <c r="AE91">
        <v>12.546634100000002</v>
      </c>
      <c r="AF91">
        <v>0</v>
      </c>
      <c r="AG91">
        <v>0</v>
      </c>
      <c r="AH91">
        <v>31.264077</v>
      </c>
      <c r="AI91">
        <v>0</v>
      </c>
      <c r="AJ91">
        <v>0</v>
      </c>
      <c r="AK91">
        <v>13.052416949999998</v>
      </c>
      <c r="AL91">
        <v>2.951000000000001</v>
      </c>
      <c r="AM91">
        <v>2.6745039200000003</v>
      </c>
      <c r="AN91">
        <v>0</v>
      </c>
      <c r="AO91">
        <v>5.2273199999999989</v>
      </c>
      <c r="AP91">
        <v>2.928366</v>
      </c>
      <c r="AQ91">
        <v>0</v>
      </c>
      <c r="AR91">
        <v>0.70103999999999989</v>
      </c>
      <c r="AS91">
        <v>2.7334463999999996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16.931831526030912</v>
      </c>
      <c r="BB91">
        <f t="shared" si="1"/>
        <v>524.02123977210431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15.39195449500555</v>
      </c>
      <c r="L92">
        <v>9.6932375510571838</v>
      </c>
      <c r="M92">
        <v>0</v>
      </c>
      <c r="N92">
        <v>29.998967784904391</v>
      </c>
      <c r="O92">
        <v>50.381296312500005</v>
      </c>
      <c r="P92">
        <v>69.040982918996818</v>
      </c>
      <c r="Q92">
        <v>0</v>
      </c>
      <c r="R92">
        <v>3.0352225509214641</v>
      </c>
      <c r="S92">
        <v>2.0035534888683602</v>
      </c>
      <c r="T92">
        <v>0</v>
      </c>
      <c r="U92">
        <v>243.68741648513205</v>
      </c>
      <c r="V92">
        <v>0</v>
      </c>
      <c r="W92">
        <v>5.0033425712777833</v>
      </c>
      <c r="X92">
        <v>15.005830489471702</v>
      </c>
      <c r="Y92">
        <v>0</v>
      </c>
      <c r="Z92">
        <v>0.27940000000000004</v>
      </c>
      <c r="AA92">
        <v>7.1234299999999999</v>
      </c>
      <c r="AB92">
        <v>3.3189071999999999</v>
      </c>
      <c r="AC92">
        <v>2.4576389039999995</v>
      </c>
      <c r="AD92">
        <v>6.9438833099999986</v>
      </c>
      <c r="AE92">
        <v>11.406030999999999</v>
      </c>
      <c r="AF92">
        <v>0</v>
      </c>
      <c r="AG92">
        <v>0</v>
      </c>
      <c r="AH92">
        <v>28.859147999999998</v>
      </c>
      <c r="AI92">
        <v>0</v>
      </c>
      <c r="AJ92">
        <v>0</v>
      </c>
      <c r="AK92">
        <v>13.052416949999998</v>
      </c>
      <c r="AL92">
        <v>2.951000000000001</v>
      </c>
      <c r="AM92">
        <v>2.6745039200000003</v>
      </c>
      <c r="AN92">
        <v>0</v>
      </c>
      <c r="AO92">
        <v>5.2273199999999989</v>
      </c>
      <c r="AP92">
        <v>2.928366</v>
      </c>
      <c r="AQ92">
        <v>0</v>
      </c>
      <c r="AR92">
        <v>0.70103999999999989</v>
      </c>
      <c r="AS92">
        <v>2.7334463999999996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16.711018278030906</v>
      </c>
      <c r="BB92">
        <f t="shared" si="1"/>
        <v>517.18731805410437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15.39195449500555</v>
      </c>
      <c r="L93">
        <v>9.6932375510571838</v>
      </c>
      <c r="M93">
        <v>0</v>
      </c>
      <c r="N93">
        <v>29.998967784904391</v>
      </c>
      <c r="O93">
        <v>50.381296312500005</v>
      </c>
      <c r="P93">
        <v>69.040982918996818</v>
      </c>
      <c r="Q93">
        <v>0</v>
      </c>
      <c r="R93">
        <v>3.0352225509214641</v>
      </c>
      <c r="S93">
        <v>2.0035534888683602</v>
      </c>
      <c r="T93">
        <v>0</v>
      </c>
      <c r="U93">
        <v>243.68741648513205</v>
      </c>
      <c r="V93">
        <v>0</v>
      </c>
      <c r="W93">
        <v>5.0033425712777833</v>
      </c>
      <c r="X93">
        <v>15.005830489471702</v>
      </c>
      <c r="Y93">
        <v>0</v>
      </c>
      <c r="Z93">
        <v>0.27940000000000004</v>
      </c>
      <c r="AA93">
        <v>7.1234299999999999</v>
      </c>
      <c r="AB93">
        <v>3.3189071999999999</v>
      </c>
      <c r="AC93">
        <v>2.4576389039999995</v>
      </c>
      <c r="AD93">
        <v>9.2920564099999989</v>
      </c>
      <c r="AE93">
        <v>11.406030999999999</v>
      </c>
      <c r="AF93">
        <v>0</v>
      </c>
      <c r="AG93">
        <v>0</v>
      </c>
      <c r="AH93">
        <v>26.454219000000002</v>
      </c>
      <c r="AI93">
        <v>3.5560172999999993</v>
      </c>
      <c r="AJ93">
        <v>0</v>
      </c>
      <c r="AK93">
        <v>13.052416949999998</v>
      </c>
      <c r="AL93">
        <v>2.951000000000001</v>
      </c>
      <c r="AM93">
        <v>1.3203247200000001</v>
      </c>
      <c r="AN93">
        <v>0</v>
      </c>
      <c r="AO93">
        <v>5.2273199999999989</v>
      </c>
      <c r="AP93">
        <v>2.928366</v>
      </c>
      <c r="AQ93">
        <v>0</v>
      </c>
      <c r="AR93">
        <v>0.70103999999999989</v>
      </c>
      <c r="AS93">
        <v>2.7334463999999996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16.778159549530912</v>
      </c>
      <c r="BB93">
        <f t="shared" si="1"/>
        <v>519.26525898260445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15.39195449500555</v>
      </c>
      <c r="L94">
        <v>9.6932375510571838</v>
      </c>
      <c r="M94">
        <v>0</v>
      </c>
      <c r="N94">
        <v>29.998967784904391</v>
      </c>
      <c r="O94">
        <v>50.381296312500005</v>
      </c>
      <c r="P94">
        <v>69.040982918996818</v>
      </c>
      <c r="Q94">
        <v>0</v>
      </c>
      <c r="R94">
        <v>3.0352225509214641</v>
      </c>
      <c r="S94">
        <v>2.0035534888683602</v>
      </c>
      <c r="T94">
        <v>0</v>
      </c>
      <c r="U94">
        <v>243.68741648513205</v>
      </c>
      <c r="V94">
        <v>0</v>
      </c>
      <c r="W94">
        <v>5.0033425712777833</v>
      </c>
      <c r="X94">
        <v>15.005830489471702</v>
      </c>
      <c r="Y94">
        <v>0</v>
      </c>
      <c r="Z94">
        <v>1.6646651999999995</v>
      </c>
      <c r="AA94">
        <v>3.5516820000000004</v>
      </c>
      <c r="AB94">
        <v>3.3189071999999999</v>
      </c>
      <c r="AC94">
        <v>2.4576389039999995</v>
      </c>
      <c r="AD94">
        <v>9.2920564099999989</v>
      </c>
      <c r="AE94">
        <v>11.406030999999999</v>
      </c>
      <c r="AF94">
        <v>0</v>
      </c>
      <c r="AG94">
        <v>0</v>
      </c>
      <c r="AH94">
        <v>26.454219000000002</v>
      </c>
      <c r="AI94">
        <v>3.5560172999999993</v>
      </c>
      <c r="AJ94">
        <v>0</v>
      </c>
      <c r="AK94">
        <v>13.052416949999998</v>
      </c>
      <c r="AL94">
        <v>2.951000000000001</v>
      </c>
      <c r="AM94">
        <v>0</v>
      </c>
      <c r="AN94">
        <v>0</v>
      </c>
      <c r="AO94">
        <v>5.2273199999999989</v>
      </c>
      <c r="AP94">
        <v>2.928366</v>
      </c>
      <c r="AQ94">
        <v>0</v>
      </c>
      <c r="AR94">
        <v>0.70103999999999989</v>
      </c>
      <c r="AS94">
        <v>2.7334463999999996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16.668396760930907</v>
      </c>
      <c r="BB94">
        <f t="shared" si="1"/>
        <v>515.86821425120445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15.39195449500555</v>
      </c>
      <c r="L95">
        <v>9.6932375510571838</v>
      </c>
      <c r="M95">
        <v>0</v>
      </c>
      <c r="N95">
        <v>29.998967784904391</v>
      </c>
      <c r="O95">
        <v>50.381296312500005</v>
      </c>
      <c r="P95">
        <v>69.040982918996818</v>
      </c>
      <c r="Q95">
        <v>0</v>
      </c>
      <c r="R95">
        <v>3.0352225509214641</v>
      </c>
      <c r="S95">
        <v>2.0035534888683602</v>
      </c>
      <c r="T95">
        <v>0</v>
      </c>
      <c r="U95">
        <v>243.68741648513205</v>
      </c>
      <c r="V95">
        <v>0</v>
      </c>
      <c r="W95">
        <v>5.0033425712777833</v>
      </c>
      <c r="X95">
        <v>15.005830489471702</v>
      </c>
      <c r="Y95">
        <v>0</v>
      </c>
      <c r="Z95">
        <v>1.6646651999999995</v>
      </c>
      <c r="AA95">
        <v>3.2105600000000001</v>
      </c>
      <c r="AB95">
        <v>3.3189071999999999</v>
      </c>
      <c r="AC95">
        <v>2.4576389039999995</v>
      </c>
      <c r="AD95">
        <v>9.2920564099999989</v>
      </c>
      <c r="AE95">
        <v>11.406030999999999</v>
      </c>
      <c r="AF95">
        <v>0</v>
      </c>
      <c r="AG95">
        <v>0</v>
      </c>
      <c r="AH95">
        <v>26.454219000000002</v>
      </c>
      <c r="AI95">
        <v>3.5560172999999993</v>
      </c>
      <c r="AJ95">
        <v>0</v>
      </c>
      <c r="AK95">
        <v>13.052416949999998</v>
      </c>
      <c r="AL95">
        <v>2.951000000000001</v>
      </c>
      <c r="AM95">
        <v>0</v>
      </c>
      <c r="AN95">
        <v>0</v>
      </c>
      <c r="AO95">
        <v>5.2273199999999989</v>
      </c>
      <c r="AP95">
        <v>2.928366</v>
      </c>
      <c r="AQ95">
        <v>0</v>
      </c>
      <c r="AR95">
        <v>0.70103999999999989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16.657719616930908</v>
      </c>
      <c r="BB95">
        <f t="shared" si="1"/>
        <v>515.53776939520446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15.39195449500555</v>
      </c>
      <c r="L96">
        <v>9.6932375510571838</v>
      </c>
      <c r="M96">
        <v>0</v>
      </c>
      <c r="N96">
        <v>29.998967784904391</v>
      </c>
      <c r="O96">
        <v>50.381296312500005</v>
      </c>
      <c r="P96">
        <v>69.040982918996818</v>
      </c>
      <c r="Q96">
        <v>0</v>
      </c>
      <c r="R96">
        <v>3.0352225509214641</v>
      </c>
      <c r="S96">
        <v>2.0035534888683602</v>
      </c>
      <c r="T96">
        <v>0</v>
      </c>
      <c r="U96">
        <v>243.68741648513205</v>
      </c>
      <c r="V96">
        <v>0</v>
      </c>
      <c r="W96">
        <v>5.0033425712777833</v>
      </c>
      <c r="X96">
        <v>15.005830489471702</v>
      </c>
      <c r="Y96">
        <v>0</v>
      </c>
      <c r="Z96">
        <v>1.6646651999999995</v>
      </c>
      <c r="AA96">
        <v>3.2105600000000001</v>
      </c>
      <c r="AB96">
        <v>3.3189071999999999</v>
      </c>
      <c r="AC96">
        <v>2.4576389039999995</v>
      </c>
      <c r="AD96">
        <v>9.2920564099999989</v>
      </c>
      <c r="AE96">
        <v>11.406030999999999</v>
      </c>
      <c r="AF96">
        <v>0</v>
      </c>
      <c r="AG96">
        <v>0</v>
      </c>
      <c r="AH96">
        <v>23.760698519999995</v>
      </c>
      <c r="AI96">
        <v>3.5560172999999993</v>
      </c>
      <c r="AJ96">
        <v>0</v>
      </c>
      <c r="AK96">
        <v>13.052416949999998</v>
      </c>
      <c r="AL96">
        <v>2.951000000000001</v>
      </c>
      <c r="AM96">
        <v>0</v>
      </c>
      <c r="AN96">
        <v>0</v>
      </c>
      <c r="AO96">
        <v>5.2273199999999989</v>
      </c>
      <c r="AP96">
        <v>2.928366</v>
      </c>
      <c r="AQ96">
        <v>0</v>
      </c>
      <c r="AR96">
        <v>0.70103999999999989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16.573412306530908</v>
      </c>
      <c r="BB96">
        <f t="shared" si="1"/>
        <v>512.92855622560432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15.39195449500555</v>
      </c>
      <c r="L97">
        <v>9.6932375510571838</v>
      </c>
      <c r="M97">
        <v>0</v>
      </c>
      <c r="N97">
        <v>29.998967784904391</v>
      </c>
      <c r="O97">
        <v>50.381296312500005</v>
      </c>
      <c r="P97">
        <v>69.040982918996818</v>
      </c>
      <c r="Q97">
        <v>0</v>
      </c>
      <c r="R97">
        <v>3.0352225509214641</v>
      </c>
      <c r="S97">
        <v>2.0035534888683602</v>
      </c>
      <c r="T97">
        <v>0</v>
      </c>
      <c r="U97">
        <v>243.68741648513205</v>
      </c>
      <c r="V97">
        <v>0</v>
      </c>
      <c r="W97">
        <v>5.0033425712777833</v>
      </c>
      <c r="X97">
        <v>15.005830489471702</v>
      </c>
      <c r="Y97">
        <v>0</v>
      </c>
      <c r="Z97">
        <v>1.6646651999999995</v>
      </c>
      <c r="AA97">
        <v>0</v>
      </c>
      <c r="AB97">
        <v>3.3189071999999999</v>
      </c>
      <c r="AC97">
        <v>2.4576389039999995</v>
      </c>
      <c r="AD97">
        <v>9.2920564099999989</v>
      </c>
      <c r="AE97">
        <v>11.406030999999999</v>
      </c>
      <c r="AF97">
        <v>0</v>
      </c>
      <c r="AG97">
        <v>0</v>
      </c>
      <c r="AH97">
        <v>23.760698519999995</v>
      </c>
      <c r="AI97">
        <v>0</v>
      </c>
      <c r="AJ97">
        <v>0</v>
      </c>
      <c r="AK97">
        <v>13.052416949999998</v>
      </c>
      <c r="AL97">
        <v>2.951000000000001</v>
      </c>
      <c r="AM97">
        <v>0</v>
      </c>
      <c r="AN97">
        <v>0</v>
      </c>
      <c r="AO97">
        <v>5.2273199999999989</v>
      </c>
      <c r="AP97">
        <v>2.928366</v>
      </c>
      <c r="AQ97">
        <v>0</v>
      </c>
      <c r="AR97">
        <v>13.459967999999998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16.760972960230905</v>
      </c>
      <c r="BB97">
        <f t="shared" si="1"/>
        <v>518.73334627190445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15.39195449500555</v>
      </c>
      <c r="L98">
        <v>9.6932375510571838</v>
      </c>
      <c r="M98">
        <v>0</v>
      </c>
      <c r="N98">
        <v>29.998967784904391</v>
      </c>
      <c r="O98">
        <v>50.381296312500005</v>
      </c>
      <c r="P98">
        <v>69.040982918996818</v>
      </c>
      <c r="Q98">
        <v>0</v>
      </c>
      <c r="R98">
        <v>3.0352225509214641</v>
      </c>
      <c r="S98">
        <v>2.0035534888683602</v>
      </c>
      <c r="T98">
        <v>0</v>
      </c>
      <c r="U98">
        <v>243.68741648513205</v>
      </c>
      <c r="V98">
        <v>0</v>
      </c>
      <c r="W98">
        <v>5.0033425712777833</v>
      </c>
      <c r="X98">
        <v>15.005830489471702</v>
      </c>
      <c r="Y98">
        <v>0</v>
      </c>
      <c r="Z98">
        <v>1.6646651999999995</v>
      </c>
      <c r="AA98">
        <v>0</v>
      </c>
      <c r="AB98">
        <v>3.3189071999999999</v>
      </c>
      <c r="AC98">
        <v>2.4576389039999995</v>
      </c>
      <c r="AD98">
        <v>9.2920564099999989</v>
      </c>
      <c r="AE98">
        <v>11.406030999999999</v>
      </c>
      <c r="AF98">
        <v>0</v>
      </c>
      <c r="AG98">
        <v>0</v>
      </c>
      <c r="AH98">
        <v>23.760698519999995</v>
      </c>
      <c r="AI98">
        <v>0</v>
      </c>
      <c r="AJ98">
        <v>0</v>
      </c>
      <c r="AK98">
        <v>13.052416949999998</v>
      </c>
      <c r="AL98">
        <v>2.951000000000001</v>
      </c>
      <c r="AM98">
        <v>0</v>
      </c>
      <c r="AN98">
        <v>0</v>
      </c>
      <c r="AO98">
        <v>5.2273199999999989</v>
      </c>
      <c r="AP98">
        <v>2.928366</v>
      </c>
      <c r="AQ98">
        <v>0</v>
      </c>
      <c r="AR98">
        <v>0.70103999999999989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16.361618412230904</v>
      </c>
      <c r="BB98">
        <f t="shared" si="1"/>
        <v>506.3737728199045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0.39249886703666004</v>
      </c>
      <c r="L99">
        <f t="shared" si="2"/>
        <v>0.2535289591037781</v>
      </c>
      <c r="M99">
        <f t="shared" si="2"/>
        <v>0</v>
      </c>
      <c r="N99">
        <f t="shared" si="2"/>
        <v>0.69449244805337462</v>
      </c>
      <c r="O99">
        <f t="shared" si="2"/>
        <v>1.1621382784240815</v>
      </c>
      <c r="P99">
        <f t="shared" si="2"/>
        <v>1.6067668047192269</v>
      </c>
      <c r="Q99">
        <f t="shared" si="2"/>
        <v>0</v>
      </c>
      <c r="R99">
        <f t="shared" si="2"/>
        <v>8.3883729233191234E-2</v>
      </c>
      <c r="S99">
        <f t="shared" si="2"/>
        <v>5.5109859738635511E-2</v>
      </c>
      <c r="T99">
        <f t="shared" si="2"/>
        <v>0</v>
      </c>
      <c r="U99">
        <f t="shared" si="2"/>
        <v>5.848497995643176</v>
      </c>
      <c r="V99">
        <f t="shared" si="2"/>
        <v>2.5579546195641796E-2</v>
      </c>
      <c r="W99">
        <f t="shared" si="2"/>
        <v>0.16204696352240355</v>
      </c>
      <c r="X99">
        <f t="shared" si="2"/>
        <v>0.67889756849785654</v>
      </c>
      <c r="Y99">
        <f t="shared" si="2"/>
        <v>0</v>
      </c>
      <c r="Z99">
        <f t="shared" si="2"/>
        <v>3.4082189900000011E-2</v>
      </c>
      <c r="AA99">
        <f t="shared" si="2"/>
        <v>5.2174208580000006E-2</v>
      </c>
      <c r="AB99">
        <f t="shared" si="2"/>
        <v>8.9195631000000011E-2</v>
      </c>
      <c r="AC99">
        <f t="shared" si="2"/>
        <v>6.6356250407999959E-2</v>
      </c>
      <c r="AD99">
        <f t="shared" si="2"/>
        <v>0.14716336271000002</v>
      </c>
      <c r="AE99">
        <f t="shared" si="2"/>
        <v>0.18201483560519993</v>
      </c>
      <c r="AF99">
        <f t="shared" si="2"/>
        <v>0</v>
      </c>
      <c r="AG99">
        <f t="shared" si="2"/>
        <v>0</v>
      </c>
      <c r="AH99">
        <f t="shared" si="2"/>
        <v>0.37925730330000013</v>
      </c>
      <c r="AI99">
        <f t="shared" si="2"/>
        <v>4.2025659000000014E-2</v>
      </c>
      <c r="AJ99">
        <f t="shared" si="2"/>
        <v>0</v>
      </c>
      <c r="AK99">
        <f t="shared" si="2"/>
        <v>0.31325800679999943</v>
      </c>
      <c r="AL99">
        <f t="shared" si="2"/>
        <v>0.15123875000000017</v>
      </c>
      <c r="AM99">
        <f t="shared" si="2"/>
        <v>2.5390859999999998E-2</v>
      </c>
      <c r="AN99">
        <f t="shared" si="2"/>
        <v>0</v>
      </c>
      <c r="AO99">
        <f t="shared" si="2"/>
        <v>0.12284202000000007</v>
      </c>
      <c r="AP99">
        <f t="shared" si="2"/>
        <v>7.145213040000005E-2</v>
      </c>
      <c r="AQ99">
        <f t="shared" si="2"/>
        <v>0</v>
      </c>
      <c r="AR99">
        <f t="shared" si="2"/>
        <v>6.0534804000000011E-2</v>
      </c>
      <c r="AS99">
        <f t="shared" si="2"/>
        <v>5.7154655819999921E-2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0.39931233121186932</v>
      </c>
      <c r="BB99">
        <f t="shared" si="1"/>
        <v>12.358269356479356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192.42283477742029</v>
      </c>
      <c r="M3">
        <v>14.152988541344071</v>
      </c>
      <c r="N3">
        <v>23.081904186684969</v>
      </c>
      <c r="O3">
        <v>0</v>
      </c>
      <c r="P3">
        <v>21.554660993387497</v>
      </c>
      <c r="Q3">
        <v>0</v>
      </c>
      <c r="R3">
        <v>5.3467590775681346</v>
      </c>
      <c r="S3">
        <v>3.542760919752765</v>
      </c>
      <c r="T3">
        <v>0</v>
      </c>
      <c r="U3">
        <v>53.527492594913205</v>
      </c>
      <c r="V3">
        <v>2.0021304832713751</v>
      </c>
      <c r="W3">
        <v>4.9981837054465679</v>
      </c>
      <c r="X3">
        <v>15.000138307270994</v>
      </c>
      <c r="Y3">
        <v>0</v>
      </c>
      <c r="Z3">
        <v>2.0107058399999995</v>
      </c>
      <c r="AA3">
        <v>4.310343647999999</v>
      </c>
      <c r="AB3">
        <v>4.0076610000000006</v>
      </c>
      <c r="AC3">
        <v>2.9697708319999996</v>
      </c>
      <c r="AD3">
        <v>11.2122192</v>
      </c>
      <c r="AE3">
        <v>9.4472975999999989</v>
      </c>
      <c r="AF3">
        <v>2.7225251999999998</v>
      </c>
      <c r="AG3">
        <v>12.384912959999996</v>
      </c>
      <c r="AH3">
        <v>21.532237350000003</v>
      </c>
      <c r="AI3">
        <v>0</v>
      </c>
      <c r="AJ3">
        <v>0</v>
      </c>
      <c r="AK3">
        <v>15.767067149999999</v>
      </c>
      <c r="AL3">
        <v>0</v>
      </c>
      <c r="AM3">
        <v>0</v>
      </c>
      <c r="AN3">
        <v>0</v>
      </c>
      <c r="AO3">
        <v>6.3139439999999984</v>
      </c>
      <c r="AP3">
        <v>4.0087101599999997</v>
      </c>
      <c r="AQ3">
        <v>4.7747569999999993</v>
      </c>
      <c r="AR3">
        <v>1.0161216</v>
      </c>
      <c r="AS3">
        <v>8.2541472000000002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13.971140029141042</v>
      </c>
      <c r="BB3">
        <f>SUM(B3:AZ3)-BA3</f>
        <v>432.39113429791894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192.42283477742029</v>
      </c>
      <c r="M4">
        <v>14.152988541344071</v>
      </c>
      <c r="N4">
        <v>23.081904186684969</v>
      </c>
      <c r="O4">
        <v>0</v>
      </c>
      <c r="P4">
        <v>21.554660993387497</v>
      </c>
      <c r="Q4">
        <v>0</v>
      </c>
      <c r="R4">
        <v>5.3467590775681346</v>
      </c>
      <c r="S4">
        <v>3.542760919752765</v>
      </c>
      <c r="T4">
        <v>0</v>
      </c>
      <c r="U4">
        <v>53.527492594913205</v>
      </c>
      <c r="V4">
        <v>2.0021304832713751</v>
      </c>
      <c r="W4">
        <v>4.9981837054465679</v>
      </c>
      <c r="X4">
        <v>15.000138307270994</v>
      </c>
      <c r="Y4">
        <v>0</v>
      </c>
      <c r="Z4">
        <v>2.0107058399999995</v>
      </c>
      <c r="AA4">
        <v>0</v>
      </c>
      <c r="AB4">
        <v>4.0076610000000006</v>
      </c>
      <c r="AC4">
        <v>2.9697708319999996</v>
      </c>
      <c r="AD4">
        <v>11.2122192</v>
      </c>
      <c r="AE4">
        <v>9.4472975999999989</v>
      </c>
      <c r="AF4">
        <v>2.7225251999999998</v>
      </c>
      <c r="AG4">
        <v>12.384912959999996</v>
      </c>
      <c r="AH4">
        <v>21.532237350000003</v>
      </c>
      <c r="AI4">
        <v>0</v>
      </c>
      <c r="AJ4">
        <v>0</v>
      </c>
      <c r="AK4">
        <v>15.767067149999999</v>
      </c>
      <c r="AL4">
        <v>0</v>
      </c>
      <c r="AM4">
        <v>0</v>
      </c>
      <c r="AN4">
        <v>0</v>
      </c>
      <c r="AO4">
        <v>6.3139439999999984</v>
      </c>
      <c r="AP4">
        <v>4.0087101599999997</v>
      </c>
      <c r="AQ4">
        <v>4.7747569999999993</v>
      </c>
      <c r="AR4">
        <v>1.0161216</v>
      </c>
      <c r="AS4">
        <v>8.2541472000000002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13.836226263141041</v>
      </c>
      <c r="BB4">
        <f t="shared" ref="BB4:BB67" si="0">SUM(B4:AZ4)-BA4</f>
        <v>428.21570441591894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192.42283477742029</v>
      </c>
      <c r="M5">
        <v>14.152988541344071</v>
      </c>
      <c r="N5">
        <v>23.081904186684969</v>
      </c>
      <c r="O5">
        <v>0</v>
      </c>
      <c r="P5">
        <v>21.554660993387497</v>
      </c>
      <c r="Q5">
        <v>0</v>
      </c>
      <c r="R5">
        <v>5.3467590775681346</v>
      </c>
      <c r="S5">
        <v>3.542760919752765</v>
      </c>
      <c r="T5">
        <v>0</v>
      </c>
      <c r="U5">
        <v>53.527492594913205</v>
      </c>
      <c r="V5">
        <v>2.0021304832713751</v>
      </c>
      <c r="W5">
        <v>4.9981837054465679</v>
      </c>
      <c r="X5">
        <v>15.000138307270994</v>
      </c>
      <c r="Y5">
        <v>0</v>
      </c>
      <c r="Z5">
        <v>2.0107058399999995</v>
      </c>
      <c r="AA5">
        <v>0</v>
      </c>
      <c r="AB5">
        <v>4.0076610000000006</v>
      </c>
      <c r="AC5">
        <v>2.9697708319999996</v>
      </c>
      <c r="AD5">
        <v>11.2122192</v>
      </c>
      <c r="AE5">
        <v>9.4472975999999989</v>
      </c>
      <c r="AF5">
        <v>2.7225251999999998</v>
      </c>
      <c r="AG5">
        <v>12.384912959999996</v>
      </c>
      <c r="AH5">
        <v>21.532237350000003</v>
      </c>
      <c r="AI5">
        <v>0</v>
      </c>
      <c r="AJ5">
        <v>0</v>
      </c>
      <c r="AK5">
        <v>15.767067149999999</v>
      </c>
      <c r="AL5">
        <v>0</v>
      </c>
      <c r="AM5">
        <v>0</v>
      </c>
      <c r="AN5">
        <v>0</v>
      </c>
      <c r="AO5">
        <v>6.3139439999999984</v>
      </c>
      <c r="AP5">
        <v>4.0087101599999997</v>
      </c>
      <c r="AQ5">
        <v>0</v>
      </c>
      <c r="AR5">
        <v>1.0161216</v>
      </c>
      <c r="AS5">
        <v>8.2541472000000002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13.686776220341043</v>
      </c>
      <c r="BB5">
        <f t="shared" si="0"/>
        <v>423.59039745871894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192.42283477742029</v>
      </c>
      <c r="M6">
        <v>14.152988541344071</v>
      </c>
      <c r="N6">
        <v>23.081904186684969</v>
      </c>
      <c r="O6">
        <v>0</v>
      </c>
      <c r="P6">
        <v>21.554660993387497</v>
      </c>
      <c r="Q6">
        <v>0</v>
      </c>
      <c r="R6">
        <v>5.3467590775681346</v>
      </c>
      <c r="S6">
        <v>3.542760919752765</v>
      </c>
      <c r="T6">
        <v>0</v>
      </c>
      <c r="U6">
        <v>53.527492594913205</v>
      </c>
      <c r="V6">
        <v>2.0021304832713751</v>
      </c>
      <c r="W6">
        <v>4.9981837054465679</v>
      </c>
      <c r="X6">
        <v>15.000138307270994</v>
      </c>
      <c r="Y6">
        <v>0</v>
      </c>
      <c r="Z6">
        <v>2.0107058399999995</v>
      </c>
      <c r="AA6">
        <v>0</v>
      </c>
      <c r="AB6">
        <v>4.0076610000000006</v>
      </c>
      <c r="AC6">
        <v>2.9697708319999996</v>
      </c>
      <c r="AD6">
        <v>11.2122192</v>
      </c>
      <c r="AE6">
        <v>9.4472975999999989</v>
      </c>
      <c r="AF6">
        <v>2.7225251999999998</v>
      </c>
      <c r="AG6">
        <v>12.384912959999996</v>
      </c>
      <c r="AH6">
        <v>14.354824900000002</v>
      </c>
      <c r="AI6">
        <v>0</v>
      </c>
      <c r="AJ6">
        <v>0</v>
      </c>
      <c r="AK6">
        <v>15.767067149999999</v>
      </c>
      <c r="AL6">
        <v>0</v>
      </c>
      <c r="AM6">
        <v>0</v>
      </c>
      <c r="AN6">
        <v>0</v>
      </c>
      <c r="AO6">
        <v>6.3139439999999984</v>
      </c>
      <c r="AP6">
        <v>4.0087101599999997</v>
      </c>
      <c r="AQ6">
        <v>0</v>
      </c>
      <c r="AR6">
        <v>1.0161216</v>
      </c>
      <c r="AS6">
        <v>8.2541472000000002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13.462123321841039</v>
      </c>
      <c r="BB6">
        <f t="shared" si="0"/>
        <v>416.6376379072189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192.42283477742029</v>
      </c>
      <c r="M7">
        <v>14.152988541344071</v>
      </c>
      <c r="N7">
        <v>23.081904186684969</v>
      </c>
      <c r="O7">
        <v>0</v>
      </c>
      <c r="P7">
        <v>21.554660993387497</v>
      </c>
      <c r="Q7">
        <v>0</v>
      </c>
      <c r="R7">
        <v>5.3467590775681346</v>
      </c>
      <c r="S7">
        <v>3.542760919752765</v>
      </c>
      <c r="T7">
        <v>0</v>
      </c>
      <c r="U7">
        <v>53.527492594913205</v>
      </c>
      <c r="V7">
        <v>2.0021304832713751</v>
      </c>
      <c r="W7">
        <v>4.9981837054465679</v>
      </c>
      <c r="X7">
        <v>15.000138307270994</v>
      </c>
      <c r="Y7">
        <v>0</v>
      </c>
      <c r="Z7">
        <v>0.33748000000000011</v>
      </c>
      <c r="AA7">
        <v>0</v>
      </c>
      <c r="AB7">
        <v>4.0076610000000006</v>
      </c>
      <c r="AC7">
        <v>2.9697708319999996</v>
      </c>
      <c r="AD7">
        <v>11.2122192</v>
      </c>
      <c r="AE7">
        <v>9.4472975999999989</v>
      </c>
      <c r="AF7">
        <v>2.7225251999999998</v>
      </c>
      <c r="AG7">
        <v>12.384912959999996</v>
      </c>
      <c r="AH7">
        <v>14.354824900000002</v>
      </c>
      <c r="AI7">
        <v>0</v>
      </c>
      <c r="AJ7">
        <v>0</v>
      </c>
      <c r="AK7">
        <v>15.767067149999999</v>
      </c>
      <c r="AL7">
        <v>0</v>
      </c>
      <c r="AM7">
        <v>0</v>
      </c>
      <c r="AN7">
        <v>0</v>
      </c>
      <c r="AO7">
        <v>6.3139439999999984</v>
      </c>
      <c r="AP7">
        <v>4.0087101599999997</v>
      </c>
      <c r="AQ7">
        <v>0</v>
      </c>
      <c r="AR7">
        <v>16.257945599999999</v>
      </c>
      <c r="AS7">
        <v>8.2541472000000002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13.886820425841039</v>
      </c>
      <c r="BB7">
        <f t="shared" si="0"/>
        <v>429.78153896321891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192.42283477742029</v>
      </c>
      <c r="M8">
        <v>14.152988541344071</v>
      </c>
      <c r="N8">
        <v>23.081904186684969</v>
      </c>
      <c r="O8">
        <v>0</v>
      </c>
      <c r="P8">
        <v>21.554660993387497</v>
      </c>
      <c r="Q8">
        <v>0</v>
      </c>
      <c r="R8">
        <v>5.3467590775681346</v>
      </c>
      <c r="S8">
        <v>3.542760919752765</v>
      </c>
      <c r="T8">
        <v>0</v>
      </c>
      <c r="U8">
        <v>53.527492594913205</v>
      </c>
      <c r="V8">
        <v>2.0021304832713751</v>
      </c>
      <c r="W8">
        <v>4.9981837054465679</v>
      </c>
      <c r="X8">
        <v>15.000138307270994</v>
      </c>
      <c r="Y8">
        <v>0</v>
      </c>
      <c r="Z8">
        <v>0.33748000000000011</v>
      </c>
      <c r="AA8">
        <v>0</v>
      </c>
      <c r="AB8">
        <v>4.0076610000000006</v>
      </c>
      <c r="AC8">
        <v>2.9697708319999996</v>
      </c>
      <c r="AD8">
        <v>11.2122192</v>
      </c>
      <c r="AE8">
        <v>9.4472975999999989</v>
      </c>
      <c r="AF8">
        <v>2.7225251999999998</v>
      </c>
      <c r="AG8">
        <v>12.384912959999996</v>
      </c>
      <c r="AH8">
        <v>14.354824900000002</v>
      </c>
      <c r="AI8">
        <v>0</v>
      </c>
      <c r="AJ8">
        <v>0</v>
      </c>
      <c r="AK8">
        <v>15.767067149999999</v>
      </c>
      <c r="AL8">
        <v>0</v>
      </c>
      <c r="AM8">
        <v>0</v>
      </c>
      <c r="AN8">
        <v>0</v>
      </c>
      <c r="AO8">
        <v>6.3139439999999984</v>
      </c>
      <c r="AP8">
        <v>4.0087101599999997</v>
      </c>
      <c r="AQ8">
        <v>0</v>
      </c>
      <c r="AR8">
        <v>16.257945599999999</v>
      </c>
      <c r="AS8">
        <v>8.2541472000000002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13.886820425841039</v>
      </c>
      <c r="BB8">
        <f t="shared" si="0"/>
        <v>429.78153896321891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200.00000005046607</v>
      </c>
      <c r="M9">
        <v>13.802002528855695</v>
      </c>
      <c r="N9">
        <v>37.028915875256665</v>
      </c>
      <c r="O9">
        <v>0</v>
      </c>
      <c r="P9">
        <v>44.120987016039592</v>
      </c>
      <c r="Q9">
        <v>0</v>
      </c>
      <c r="R9">
        <v>6.194945425774355</v>
      </c>
      <c r="S9">
        <v>4.1281912004345465</v>
      </c>
      <c r="T9">
        <v>0</v>
      </c>
      <c r="U9">
        <v>53.527492594913205</v>
      </c>
      <c r="V9">
        <v>2.0021304832713751</v>
      </c>
      <c r="W9">
        <v>4.9981837054465679</v>
      </c>
      <c r="X9">
        <v>15.000138307270994</v>
      </c>
      <c r="Y9">
        <v>0</v>
      </c>
      <c r="Z9">
        <v>0.33748000000000011</v>
      </c>
      <c r="AA9">
        <v>0</v>
      </c>
      <c r="AB9">
        <v>4.0076610000000006</v>
      </c>
      <c r="AC9">
        <v>2.9697708319999996</v>
      </c>
      <c r="AD9">
        <v>11.2122192</v>
      </c>
      <c r="AE9">
        <v>9.4472975999999989</v>
      </c>
      <c r="AF9">
        <v>2.7225251999999998</v>
      </c>
      <c r="AG9">
        <v>12.384912959999996</v>
      </c>
      <c r="AH9">
        <v>14.354824900000002</v>
      </c>
      <c r="AI9">
        <v>0</v>
      </c>
      <c r="AJ9">
        <v>0</v>
      </c>
      <c r="AK9">
        <v>15.767067149999999</v>
      </c>
      <c r="AL9">
        <v>0</v>
      </c>
      <c r="AM9">
        <v>0</v>
      </c>
      <c r="AN9">
        <v>0</v>
      </c>
      <c r="AO9">
        <v>6.3139439999999984</v>
      </c>
      <c r="AP9">
        <v>4.0087101599999997</v>
      </c>
      <c r="AQ9">
        <v>0</v>
      </c>
      <c r="AR9">
        <v>1.3548287999999999</v>
      </c>
      <c r="AS9">
        <v>3.2191174079999998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14.676675279561934</v>
      </c>
      <c r="BB9">
        <f t="shared" si="0"/>
        <v>454.22667111816725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200.00000005046607</v>
      </c>
      <c r="M10">
        <v>13.802002528855695</v>
      </c>
      <c r="N10">
        <v>37.028915875256665</v>
      </c>
      <c r="O10">
        <v>0</v>
      </c>
      <c r="P10">
        <v>44.120987016039592</v>
      </c>
      <c r="Q10">
        <v>0</v>
      </c>
      <c r="R10">
        <v>6.194945425774355</v>
      </c>
      <c r="S10">
        <v>4.1281912004345465</v>
      </c>
      <c r="T10">
        <v>0</v>
      </c>
      <c r="U10">
        <v>53.527492594913205</v>
      </c>
      <c r="V10">
        <v>2.0021304832713751</v>
      </c>
      <c r="W10">
        <v>4.9981837054465679</v>
      </c>
      <c r="X10">
        <v>15.000138307270994</v>
      </c>
      <c r="Y10">
        <v>0</v>
      </c>
      <c r="Z10">
        <v>0.33748000000000011</v>
      </c>
      <c r="AA10">
        <v>0</v>
      </c>
      <c r="AB10">
        <v>4.0076610000000006</v>
      </c>
      <c r="AC10">
        <v>2.9697708319999996</v>
      </c>
      <c r="AD10">
        <v>8.3897099999999991</v>
      </c>
      <c r="AE10">
        <v>9.4472975999999989</v>
      </c>
      <c r="AF10">
        <v>2.7225251999999998</v>
      </c>
      <c r="AG10">
        <v>12.384912959999996</v>
      </c>
      <c r="AH10">
        <v>14.354824900000002</v>
      </c>
      <c r="AI10">
        <v>0</v>
      </c>
      <c r="AJ10">
        <v>0</v>
      </c>
      <c r="AK10">
        <v>15.767067149999999</v>
      </c>
      <c r="AL10">
        <v>0</v>
      </c>
      <c r="AM10">
        <v>0</v>
      </c>
      <c r="AN10">
        <v>0</v>
      </c>
      <c r="AO10">
        <v>6.3139439999999984</v>
      </c>
      <c r="AP10">
        <v>4.0087101599999997</v>
      </c>
      <c r="AQ10">
        <v>0</v>
      </c>
      <c r="AR10">
        <v>1.0161216</v>
      </c>
      <c r="AS10">
        <v>1.6508294400000003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14.528641819161932</v>
      </c>
      <c r="BB10">
        <f t="shared" si="0"/>
        <v>449.64520021056728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200.00000005046607</v>
      </c>
      <c r="M11">
        <v>13.802002528855695</v>
      </c>
      <c r="N11">
        <v>36.244087057589795</v>
      </c>
      <c r="O11">
        <v>0</v>
      </c>
      <c r="P11">
        <v>42.7376897853838</v>
      </c>
      <c r="Q11">
        <v>0</v>
      </c>
      <c r="R11">
        <v>5.9992581309301514</v>
      </c>
      <c r="S11">
        <v>3.995804592456432</v>
      </c>
      <c r="T11">
        <v>0</v>
      </c>
      <c r="U11">
        <v>53.527492594913205</v>
      </c>
      <c r="V11">
        <v>2.0021304832713751</v>
      </c>
      <c r="W11">
        <v>13.998141998014914</v>
      </c>
      <c r="X11">
        <v>45.256018194541639</v>
      </c>
      <c r="Y11">
        <v>0</v>
      </c>
      <c r="Z11">
        <v>2.0107058399999995</v>
      </c>
      <c r="AA11">
        <v>0</v>
      </c>
      <c r="AB11">
        <v>4.0076610000000006</v>
      </c>
      <c r="AC11">
        <v>2.9697708319999996</v>
      </c>
      <c r="AD11">
        <v>8.3897099999999991</v>
      </c>
      <c r="AE11">
        <v>4.6842850600000006</v>
      </c>
      <c r="AF11">
        <v>2.7225251999999998</v>
      </c>
      <c r="AG11">
        <v>12.384912959999996</v>
      </c>
      <c r="AH11">
        <v>13.192490900000003</v>
      </c>
      <c r="AI11">
        <v>0</v>
      </c>
      <c r="AJ11">
        <v>0</v>
      </c>
      <c r="AK11">
        <v>15.767067149999999</v>
      </c>
      <c r="AL11">
        <v>0</v>
      </c>
      <c r="AM11">
        <v>0</v>
      </c>
      <c r="AN11">
        <v>0</v>
      </c>
      <c r="AO11">
        <v>6.3139439999999984</v>
      </c>
      <c r="AP11">
        <v>4.0087101599999997</v>
      </c>
      <c r="AQ11">
        <v>0</v>
      </c>
      <c r="AR11">
        <v>1.0161216</v>
      </c>
      <c r="AS11">
        <v>1.6508294400000003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15.546126787611316</v>
      </c>
      <c r="BB11">
        <f t="shared" si="0"/>
        <v>481.13523277081174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200.00000005046607</v>
      </c>
      <c r="M12">
        <v>13.802002528855695</v>
      </c>
      <c r="N12">
        <v>36.244087057589795</v>
      </c>
      <c r="O12">
        <v>0</v>
      </c>
      <c r="P12">
        <v>42.7376897853838</v>
      </c>
      <c r="Q12">
        <v>0</v>
      </c>
      <c r="R12">
        <v>5.9992581309301514</v>
      </c>
      <c r="S12">
        <v>3.995804592456432</v>
      </c>
      <c r="T12">
        <v>0</v>
      </c>
      <c r="U12">
        <v>53.527492594913205</v>
      </c>
      <c r="V12">
        <v>2.0021304832713751</v>
      </c>
      <c r="W12">
        <v>13.998141998014914</v>
      </c>
      <c r="X12">
        <v>45.256018194541639</v>
      </c>
      <c r="Y12">
        <v>0</v>
      </c>
      <c r="Z12">
        <v>2.0107058399999995</v>
      </c>
      <c r="AA12">
        <v>0</v>
      </c>
      <c r="AB12">
        <v>4.0076610000000006</v>
      </c>
      <c r="AC12">
        <v>2.9697708319999996</v>
      </c>
      <c r="AD12">
        <v>8.3897099999999991</v>
      </c>
      <c r="AE12">
        <v>4.7236487999999994</v>
      </c>
      <c r="AF12">
        <v>2.7225251999999998</v>
      </c>
      <c r="AG12">
        <v>12.384912959999996</v>
      </c>
      <c r="AH12">
        <v>11.623339999999999</v>
      </c>
      <c r="AI12">
        <v>0</v>
      </c>
      <c r="AJ12">
        <v>0</v>
      </c>
      <c r="AK12">
        <v>15.767067149999999</v>
      </c>
      <c r="AL12">
        <v>0</v>
      </c>
      <c r="AM12">
        <v>0</v>
      </c>
      <c r="AN12">
        <v>0</v>
      </c>
      <c r="AO12">
        <v>6.3139439999999984</v>
      </c>
      <c r="AP12">
        <v>4.0087101599999997</v>
      </c>
      <c r="AQ12">
        <v>0</v>
      </c>
      <c r="AR12">
        <v>1.0161216</v>
      </c>
      <c r="AS12">
        <v>1.6508294400000003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15.49824464461131</v>
      </c>
      <c r="BB12">
        <f t="shared" si="0"/>
        <v>479.65332775381177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198.36894812479386</v>
      </c>
      <c r="M13">
        <v>13.455530338505593</v>
      </c>
      <c r="N13">
        <v>35.490507349471294</v>
      </c>
      <c r="O13">
        <v>0</v>
      </c>
      <c r="P13">
        <v>42.7376897853838</v>
      </c>
      <c r="Q13">
        <v>0</v>
      </c>
      <c r="R13">
        <v>5.9992581309301514</v>
      </c>
      <c r="S13">
        <v>3.995804592456432</v>
      </c>
      <c r="T13">
        <v>0</v>
      </c>
      <c r="U13">
        <v>53.527492594913205</v>
      </c>
      <c r="V13">
        <v>2.0021304832713751</v>
      </c>
      <c r="W13">
        <v>4.9981837054465679</v>
      </c>
      <c r="X13">
        <v>15.000138307270994</v>
      </c>
      <c r="Y13">
        <v>0</v>
      </c>
      <c r="Z13">
        <v>2.0107058399999995</v>
      </c>
      <c r="AA13">
        <v>0</v>
      </c>
      <c r="AB13">
        <v>4.0076610000000006</v>
      </c>
      <c r="AC13">
        <v>2.9697708319999996</v>
      </c>
      <c r="AD13">
        <v>8.3897099999999991</v>
      </c>
      <c r="AE13">
        <v>4.7236487999999994</v>
      </c>
      <c r="AF13">
        <v>2.7225251999999998</v>
      </c>
      <c r="AG13">
        <v>12.384912959999996</v>
      </c>
      <c r="AH13">
        <v>11.623339999999999</v>
      </c>
      <c r="AI13">
        <v>0</v>
      </c>
      <c r="AJ13">
        <v>0</v>
      </c>
      <c r="AK13">
        <v>15.767067149999999</v>
      </c>
      <c r="AL13">
        <v>0</v>
      </c>
      <c r="AM13">
        <v>0</v>
      </c>
      <c r="AN13">
        <v>0</v>
      </c>
      <c r="AO13">
        <v>6.3139439999999984</v>
      </c>
      <c r="AP13">
        <v>4.0087101599999997</v>
      </c>
      <c r="AQ13">
        <v>0</v>
      </c>
      <c r="AR13">
        <v>1.0161216</v>
      </c>
      <c r="AS13">
        <v>1.6508294400000003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14.184053278716073</v>
      </c>
      <c r="BB13">
        <f t="shared" si="0"/>
        <v>438.98057711572727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198.36894812479386</v>
      </c>
      <c r="M14">
        <v>13.455530338505593</v>
      </c>
      <c r="N14">
        <v>35.490507349471294</v>
      </c>
      <c r="O14">
        <v>0</v>
      </c>
      <c r="P14">
        <v>42.7376897853838</v>
      </c>
      <c r="Q14">
        <v>0</v>
      </c>
      <c r="R14">
        <v>5.9992581309301514</v>
      </c>
      <c r="S14">
        <v>3.995804592456432</v>
      </c>
      <c r="T14">
        <v>0</v>
      </c>
      <c r="U14">
        <v>53.527492594913205</v>
      </c>
      <c r="V14">
        <v>2.0021304832713751</v>
      </c>
      <c r="W14">
        <v>4.9981837054465679</v>
      </c>
      <c r="X14">
        <v>15.000138307270994</v>
      </c>
      <c r="Y14">
        <v>0</v>
      </c>
      <c r="Z14">
        <v>2.0107058399999995</v>
      </c>
      <c r="AA14">
        <v>0</v>
      </c>
      <c r="AB14">
        <v>4.0076610000000006</v>
      </c>
      <c r="AC14">
        <v>2.9697708319999996</v>
      </c>
      <c r="AD14">
        <v>8.3897099999999991</v>
      </c>
      <c r="AE14">
        <v>4.7236487999999994</v>
      </c>
      <c r="AF14">
        <v>2.7225251999999998</v>
      </c>
      <c r="AG14">
        <v>12.384912959999996</v>
      </c>
      <c r="AH14">
        <v>11.623339999999999</v>
      </c>
      <c r="AI14">
        <v>0</v>
      </c>
      <c r="AJ14">
        <v>0</v>
      </c>
      <c r="AK14">
        <v>15.767067149999999</v>
      </c>
      <c r="AL14">
        <v>0</v>
      </c>
      <c r="AM14">
        <v>0</v>
      </c>
      <c r="AN14">
        <v>0</v>
      </c>
      <c r="AO14">
        <v>6.3139439999999984</v>
      </c>
      <c r="AP14">
        <v>4.0087101599999997</v>
      </c>
      <c r="AQ14">
        <v>0</v>
      </c>
      <c r="AR14">
        <v>1.0161216</v>
      </c>
      <c r="AS14">
        <v>1.6508294400000003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14.184053278716073</v>
      </c>
      <c r="BB14">
        <f t="shared" si="0"/>
        <v>438.98057711572727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198.36894812479386</v>
      </c>
      <c r="M15">
        <v>13.455530338505593</v>
      </c>
      <c r="N15">
        <v>35.490507349471294</v>
      </c>
      <c r="O15">
        <v>0</v>
      </c>
      <c r="P15">
        <v>42.7376897853838</v>
      </c>
      <c r="Q15">
        <v>0</v>
      </c>
      <c r="R15">
        <v>5.9992581309301514</v>
      </c>
      <c r="S15">
        <v>3.995804592456432</v>
      </c>
      <c r="T15">
        <v>0</v>
      </c>
      <c r="U15">
        <v>53.527492594913205</v>
      </c>
      <c r="V15">
        <v>2.0021304832713751</v>
      </c>
      <c r="W15">
        <v>4.9981837054465679</v>
      </c>
      <c r="X15">
        <v>15.000138307270994</v>
      </c>
      <c r="Y15">
        <v>0</v>
      </c>
      <c r="Z15">
        <v>2.0107058399999995</v>
      </c>
      <c r="AA15">
        <v>0</v>
      </c>
      <c r="AB15">
        <v>4.0076610000000006</v>
      </c>
      <c r="AC15">
        <v>2.9697708319999996</v>
      </c>
      <c r="AD15">
        <v>8.3897099999999991</v>
      </c>
      <c r="AE15">
        <v>4.7236487999999994</v>
      </c>
      <c r="AF15">
        <v>2.7225251999999998</v>
      </c>
      <c r="AG15">
        <v>12.384912959999996</v>
      </c>
      <c r="AH15">
        <v>11.623339999999999</v>
      </c>
      <c r="AI15">
        <v>0</v>
      </c>
      <c r="AJ15">
        <v>0</v>
      </c>
      <c r="AK15">
        <v>15.767067149999999</v>
      </c>
      <c r="AL15">
        <v>0</v>
      </c>
      <c r="AM15">
        <v>0</v>
      </c>
      <c r="AN15">
        <v>0</v>
      </c>
      <c r="AO15">
        <v>6.3139439999999984</v>
      </c>
      <c r="AP15">
        <v>3.5370972000000003</v>
      </c>
      <c r="AQ15">
        <v>0</v>
      </c>
      <c r="AR15">
        <v>1.0161216</v>
      </c>
      <c r="AS15">
        <v>1.6508294400000003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14.169291903516074</v>
      </c>
      <c r="BB15">
        <f t="shared" si="0"/>
        <v>438.52372553092727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198.36894812479386</v>
      </c>
      <c r="M16">
        <v>13.455530338505593</v>
      </c>
      <c r="N16">
        <v>35.490507349471294</v>
      </c>
      <c r="O16">
        <v>0</v>
      </c>
      <c r="P16">
        <v>42.7376897853838</v>
      </c>
      <c r="Q16">
        <v>0</v>
      </c>
      <c r="R16">
        <v>5.9992581309301514</v>
      </c>
      <c r="S16">
        <v>3.995804592456432</v>
      </c>
      <c r="T16">
        <v>0</v>
      </c>
      <c r="U16">
        <v>53.527492594913205</v>
      </c>
      <c r="V16">
        <v>2.0021304832713751</v>
      </c>
      <c r="W16">
        <v>4.9981837054465679</v>
      </c>
      <c r="X16">
        <v>15.000138307270994</v>
      </c>
      <c r="Y16">
        <v>0</v>
      </c>
      <c r="Z16">
        <v>2.0107058399999995</v>
      </c>
      <c r="AA16">
        <v>0</v>
      </c>
      <c r="AB16">
        <v>4.0076610000000006</v>
      </c>
      <c r="AC16">
        <v>2.9697708319999996</v>
      </c>
      <c r="AD16">
        <v>8.3897099999999991</v>
      </c>
      <c r="AE16">
        <v>4.7236487999999994</v>
      </c>
      <c r="AF16">
        <v>2.7225251999999998</v>
      </c>
      <c r="AG16">
        <v>12.384912959999996</v>
      </c>
      <c r="AH16">
        <v>11.623339999999999</v>
      </c>
      <c r="AI16">
        <v>0</v>
      </c>
      <c r="AJ16">
        <v>0</v>
      </c>
      <c r="AK16">
        <v>15.767067149999999</v>
      </c>
      <c r="AL16">
        <v>0</v>
      </c>
      <c r="AM16">
        <v>0</v>
      </c>
      <c r="AN16">
        <v>0</v>
      </c>
      <c r="AO16">
        <v>6.3139439999999984</v>
      </c>
      <c r="AP16">
        <v>3.5370972000000003</v>
      </c>
      <c r="AQ16">
        <v>0</v>
      </c>
      <c r="AR16">
        <v>1.3548287999999999</v>
      </c>
      <c r="AS16">
        <v>1.6508294400000003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14.179893377516073</v>
      </c>
      <c r="BB16">
        <f t="shared" si="0"/>
        <v>438.85183125692726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198.36894812479386</v>
      </c>
      <c r="M17">
        <v>13.455530338505593</v>
      </c>
      <c r="N17">
        <v>35.490507349471294</v>
      </c>
      <c r="O17">
        <v>0</v>
      </c>
      <c r="P17">
        <v>42.7376897853838</v>
      </c>
      <c r="Q17">
        <v>0</v>
      </c>
      <c r="R17">
        <v>5.9992581309301514</v>
      </c>
      <c r="S17">
        <v>3.995804592456432</v>
      </c>
      <c r="T17">
        <v>0</v>
      </c>
      <c r="U17">
        <v>53.527492594913205</v>
      </c>
      <c r="V17">
        <v>2.0021304832713751</v>
      </c>
      <c r="W17">
        <v>4.9981837054465679</v>
      </c>
      <c r="X17">
        <v>15.000138307270994</v>
      </c>
      <c r="Y17">
        <v>0</v>
      </c>
      <c r="Z17">
        <v>2.0107058399999995</v>
      </c>
      <c r="AA17">
        <v>0</v>
      </c>
      <c r="AB17">
        <v>4.0076610000000006</v>
      </c>
      <c r="AC17">
        <v>2.9697708319999996</v>
      </c>
      <c r="AD17">
        <v>8.3897099999999991</v>
      </c>
      <c r="AE17">
        <v>4.7236487999999994</v>
      </c>
      <c r="AF17">
        <v>2.7225251999999998</v>
      </c>
      <c r="AG17">
        <v>12.384912959999996</v>
      </c>
      <c r="AH17">
        <v>11.623339999999999</v>
      </c>
      <c r="AI17">
        <v>0</v>
      </c>
      <c r="AJ17">
        <v>0</v>
      </c>
      <c r="AK17">
        <v>15.767067149999999</v>
      </c>
      <c r="AL17">
        <v>0</v>
      </c>
      <c r="AM17">
        <v>0</v>
      </c>
      <c r="AN17">
        <v>0</v>
      </c>
      <c r="AO17">
        <v>6.3139439999999984</v>
      </c>
      <c r="AP17">
        <v>3.5370972000000003</v>
      </c>
      <c r="AQ17">
        <v>0</v>
      </c>
      <c r="AR17">
        <v>1.6935359999999999</v>
      </c>
      <c r="AS17">
        <v>1.85718312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14.196953605116073</v>
      </c>
      <c r="BB17">
        <f t="shared" si="0"/>
        <v>439.37983190932727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198.36894812479386</v>
      </c>
      <c r="M18">
        <v>13.455530338505593</v>
      </c>
      <c r="N18">
        <v>35.490507349471294</v>
      </c>
      <c r="O18">
        <v>0</v>
      </c>
      <c r="P18">
        <v>42.7376897853838</v>
      </c>
      <c r="Q18">
        <v>0</v>
      </c>
      <c r="R18">
        <v>5.9992581309301514</v>
      </c>
      <c r="S18">
        <v>3.995804592456432</v>
      </c>
      <c r="T18">
        <v>0</v>
      </c>
      <c r="U18">
        <v>53.527492594913205</v>
      </c>
      <c r="V18">
        <v>2.0021304832713751</v>
      </c>
      <c r="W18">
        <v>4.9981837054465679</v>
      </c>
      <c r="X18">
        <v>15.000138307270994</v>
      </c>
      <c r="Y18">
        <v>0</v>
      </c>
      <c r="Z18">
        <v>2.0107058399999995</v>
      </c>
      <c r="AA18">
        <v>0</v>
      </c>
      <c r="AB18">
        <v>4.0076610000000006</v>
      </c>
      <c r="AC18">
        <v>2.9697708319999996</v>
      </c>
      <c r="AD18">
        <v>8.3897099999999991</v>
      </c>
      <c r="AE18">
        <v>4.7236487999999994</v>
      </c>
      <c r="AF18">
        <v>2.7225251999999998</v>
      </c>
      <c r="AG18">
        <v>12.384912959999996</v>
      </c>
      <c r="AH18">
        <v>11.623339999999999</v>
      </c>
      <c r="AI18">
        <v>0</v>
      </c>
      <c r="AJ18">
        <v>0</v>
      </c>
      <c r="AK18">
        <v>15.767067149999999</v>
      </c>
      <c r="AL18">
        <v>0</v>
      </c>
      <c r="AM18">
        <v>0</v>
      </c>
      <c r="AN18">
        <v>0</v>
      </c>
      <c r="AO18">
        <v>6.3139439999999984</v>
      </c>
      <c r="AP18">
        <v>3.5370972000000003</v>
      </c>
      <c r="AQ18">
        <v>0</v>
      </c>
      <c r="AR18">
        <v>1.6935359999999999</v>
      </c>
      <c r="AS18">
        <v>1.85718312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14.196953605116073</v>
      </c>
      <c r="BB18">
        <f t="shared" si="0"/>
        <v>439.37983190932727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198.36894812479386</v>
      </c>
      <c r="M19">
        <v>13.455530338505593</v>
      </c>
      <c r="N19">
        <v>35.490507349471294</v>
      </c>
      <c r="O19">
        <v>0</v>
      </c>
      <c r="P19">
        <v>42.7376897853838</v>
      </c>
      <c r="Q19">
        <v>0</v>
      </c>
      <c r="R19">
        <v>5.9992581309301514</v>
      </c>
      <c r="S19">
        <v>3.995804592456432</v>
      </c>
      <c r="T19">
        <v>0</v>
      </c>
      <c r="U19">
        <v>53.527492594913205</v>
      </c>
      <c r="V19">
        <v>2.0021304832713751</v>
      </c>
      <c r="W19">
        <v>4.9981837054465679</v>
      </c>
      <c r="X19">
        <v>14.999475604349202</v>
      </c>
      <c r="Y19">
        <v>0</v>
      </c>
      <c r="Z19">
        <v>2.0107058399999995</v>
      </c>
      <c r="AA19">
        <v>0</v>
      </c>
      <c r="AB19">
        <v>4.0076610000000006</v>
      </c>
      <c r="AC19">
        <v>5.9395416639999992</v>
      </c>
      <c r="AD19">
        <v>8.3897099999999991</v>
      </c>
      <c r="AE19">
        <v>4.7236487999999994</v>
      </c>
      <c r="AF19">
        <v>2.7225251999999998</v>
      </c>
      <c r="AG19">
        <v>12.384912959999996</v>
      </c>
      <c r="AH19">
        <v>11.623339999999999</v>
      </c>
      <c r="AI19">
        <v>0</v>
      </c>
      <c r="AJ19">
        <v>0</v>
      </c>
      <c r="AK19">
        <v>15.767067149999999</v>
      </c>
      <c r="AL19">
        <v>0</v>
      </c>
      <c r="AM19">
        <v>0</v>
      </c>
      <c r="AN19">
        <v>0</v>
      </c>
      <c r="AO19">
        <v>6.3139439999999984</v>
      </c>
      <c r="AP19">
        <v>3.5370972000000003</v>
      </c>
      <c r="AQ19">
        <v>0</v>
      </c>
      <c r="AR19">
        <v>1.6935359999999999</v>
      </c>
      <c r="AS19">
        <v>1.85718312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14.28988676752587</v>
      </c>
      <c r="BB19">
        <f t="shared" si="0"/>
        <v>442.25600687599564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198.36894812479386</v>
      </c>
      <c r="M20">
        <v>13.455530338505593</v>
      </c>
      <c r="N20">
        <v>35.490507349471294</v>
      </c>
      <c r="O20">
        <v>0</v>
      </c>
      <c r="P20">
        <v>42.7376897853838</v>
      </c>
      <c r="Q20">
        <v>0</v>
      </c>
      <c r="R20">
        <v>5.9992581309301514</v>
      </c>
      <c r="S20">
        <v>3.995804592456432</v>
      </c>
      <c r="T20">
        <v>0</v>
      </c>
      <c r="U20">
        <v>53.527492594913205</v>
      </c>
      <c r="V20">
        <v>2.0021304832713751</v>
      </c>
      <c r="W20">
        <v>4.9981837054465679</v>
      </c>
      <c r="X20">
        <v>14.999475604349202</v>
      </c>
      <c r="Y20">
        <v>0</v>
      </c>
      <c r="Z20">
        <v>2.0107058399999995</v>
      </c>
      <c r="AA20">
        <v>0</v>
      </c>
      <c r="AB20">
        <v>8.0562165000000014</v>
      </c>
      <c r="AC20">
        <v>5.9395416639999992</v>
      </c>
      <c r="AD20">
        <v>8.3897099999999991</v>
      </c>
      <c r="AE20">
        <v>4.7236487999999994</v>
      </c>
      <c r="AF20">
        <v>2.7225251999999998</v>
      </c>
      <c r="AG20">
        <v>12.384912959999996</v>
      </c>
      <c r="AH20">
        <v>11.623339999999999</v>
      </c>
      <c r="AI20">
        <v>0</v>
      </c>
      <c r="AJ20">
        <v>0</v>
      </c>
      <c r="AK20">
        <v>15.767067149999999</v>
      </c>
      <c r="AL20">
        <v>0</v>
      </c>
      <c r="AM20">
        <v>0</v>
      </c>
      <c r="AN20">
        <v>0</v>
      </c>
      <c r="AO20">
        <v>6.3139439999999984</v>
      </c>
      <c r="AP20">
        <v>3.5370972000000003</v>
      </c>
      <c r="AQ20">
        <v>0</v>
      </c>
      <c r="AR20">
        <v>1.6935359999999999</v>
      </c>
      <c r="AS20">
        <v>1.85718312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14.416606584525871</v>
      </c>
      <c r="BB20">
        <f t="shared" si="0"/>
        <v>446.17784255899562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198.36894812479386</v>
      </c>
      <c r="M21">
        <v>13.455530338505593</v>
      </c>
      <c r="N21">
        <v>35.490507349471294</v>
      </c>
      <c r="O21">
        <v>0</v>
      </c>
      <c r="P21">
        <v>42.7376897853838</v>
      </c>
      <c r="Q21">
        <v>0</v>
      </c>
      <c r="R21">
        <v>5.9992581309301514</v>
      </c>
      <c r="S21">
        <v>3.995804592456432</v>
      </c>
      <c r="T21">
        <v>0</v>
      </c>
      <c r="U21">
        <v>53.527492594913205</v>
      </c>
      <c r="V21">
        <v>2.0032862459972147</v>
      </c>
      <c r="W21">
        <v>5.0009080289135648</v>
      </c>
      <c r="X21">
        <v>15.004128093509205</v>
      </c>
      <c r="Y21">
        <v>0</v>
      </c>
      <c r="Z21">
        <v>2.0107058399999995</v>
      </c>
      <c r="AA21">
        <v>0</v>
      </c>
      <c r="AB21">
        <v>8.0562165000000014</v>
      </c>
      <c r="AC21">
        <v>5.9395416639999992</v>
      </c>
      <c r="AD21">
        <v>8.3897099999999991</v>
      </c>
      <c r="AE21">
        <v>4.7236487999999994</v>
      </c>
      <c r="AF21">
        <v>2.7225251999999998</v>
      </c>
      <c r="AG21">
        <v>12.384912959999996</v>
      </c>
      <c r="AH21">
        <v>11.623339999999999</v>
      </c>
      <c r="AI21">
        <v>0</v>
      </c>
      <c r="AJ21">
        <v>0</v>
      </c>
      <c r="AK21">
        <v>15.767067149999999</v>
      </c>
      <c r="AL21">
        <v>0</v>
      </c>
      <c r="AM21">
        <v>0</v>
      </c>
      <c r="AN21">
        <v>0</v>
      </c>
      <c r="AO21">
        <v>6.3139439999999984</v>
      </c>
      <c r="AP21">
        <v>3.5370972000000003</v>
      </c>
      <c r="AQ21">
        <v>0</v>
      </c>
      <c r="AR21">
        <v>1.6935359999999999</v>
      </c>
      <c r="AS21">
        <v>1.85718312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14.416873704983972</v>
      </c>
      <c r="BB21">
        <f t="shared" si="0"/>
        <v>446.18610801389036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198.36894812479386</v>
      </c>
      <c r="M22">
        <v>13.455530338505593</v>
      </c>
      <c r="N22">
        <v>35.490507349471294</v>
      </c>
      <c r="O22">
        <v>0</v>
      </c>
      <c r="P22">
        <v>42.7376897853838</v>
      </c>
      <c r="Q22">
        <v>0</v>
      </c>
      <c r="R22">
        <v>5.9992581309301514</v>
      </c>
      <c r="S22">
        <v>3.995804592456432</v>
      </c>
      <c r="T22">
        <v>0</v>
      </c>
      <c r="U22">
        <v>53.527492594913205</v>
      </c>
      <c r="V22">
        <v>2.0032862459972147</v>
      </c>
      <c r="W22">
        <v>5.0009080289135648</v>
      </c>
      <c r="X22">
        <v>15.004128093509205</v>
      </c>
      <c r="Y22">
        <v>0</v>
      </c>
      <c r="Z22">
        <v>2.0107058399999995</v>
      </c>
      <c r="AA22">
        <v>0</v>
      </c>
      <c r="AB22">
        <v>8.0562165000000014</v>
      </c>
      <c r="AC22">
        <v>5.9395416639999992</v>
      </c>
      <c r="AD22">
        <v>8.3897099999999991</v>
      </c>
      <c r="AE22">
        <v>9.0930239400000001</v>
      </c>
      <c r="AF22">
        <v>2.7225251999999998</v>
      </c>
      <c r="AG22">
        <v>12.384912959999996</v>
      </c>
      <c r="AH22">
        <v>11.623339999999999</v>
      </c>
      <c r="AI22">
        <v>0</v>
      </c>
      <c r="AJ22">
        <v>0</v>
      </c>
      <c r="AK22">
        <v>15.767067149999999</v>
      </c>
      <c r="AL22">
        <v>0</v>
      </c>
      <c r="AM22">
        <v>0</v>
      </c>
      <c r="AN22">
        <v>0</v>
      </c>
      <c r="AO22">
        <v>6.3139439999999984</v>
      </c>
      <c r="AP22">
        <v>3.5370972000000003</v>
      </c>
      <c r="AQ22">
        <v>0</v>
      </c>
      <c r="AR22">
        <v>1.6935359999999999</v>
      </c>
      <c r="AS22">
        <v>1.85718312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14.553634969983973</v>
      </c>
      <c r="BB22">
        <f t="shared" si="0"/>
        <v>450.41872188889039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198.36894812479386</v>
      </c>
      <c r="M23">
        <v>13.455530338505593</v>
      </c>
      <c r="N23">
        <v>35.490507349471294</v>
      </c>
      <c r="O23">
        <v>0</v>
      </c>
      <c r="P23">
        <v>42.7376897853838</v>
      </c>
      <c r="Q23">
        <v>0</v>
      </c>
      <c r="R23">
        <v>5.9992581309301514</v>
      </c>
      <c r="S23">
        <v>3.995804592456432</v>
      </c>
      <c r="T23">
        <v>0</v>
      </c>
      <c r="U23">
        <v>53.527492594913205</v>
      </c>
      <c r="V23">
        <v>2.0032862459972147</v>
      </c>
      <c r="W23">
        <v>5.0011721601811061</v>
      </c>
      <c r="X23">
        <v>15.000103943078186</v>
      </c>
      <c r="Y23">
        <v>0</v>
      </c>
      <c r="Z23">
        <v>2.0107058399999995</v>
      </c>
      <c r="AA23">
        <v>0</v>
      </c>
      <c r="AB23">
        <v>8.0562165000000014</v>
      </c>
      <c r="AC23">
        <v>5.9395416639999992</v>
      </c>
      <c r="AD23">
        <v>11.2122192</v>
      </c>
      <c r="AE23">
        <v>9.0930239400000001</v>
      </c>
      <c r="AF23">
        <v>2.7225251999999998</v>
      </c>
      <c r="AG23">
        <v>12.384912959999996</v>
      </c>
      <c r="AH23">
        <v>11.623339999999999</v>
      </c>
      <c r="AI23">
        <v>0.97659850000000004</v>
      </c>
      <c r="AJ23">
        <v>0</v>
      </c>
      <c r="AK23">
        <v>15.767067149999999</v>
      </c>
      <c r="AL23">
        <v>0</v>
      </c>
      <c r="AM23">
        <v>0</v>
      </c>
      <c r="AN23">
        <v>0</v>
      </c>
      <c r="AO23">
        <v>6.3139439999999984</v>
      </c>
      <c r="AP23">
        <v>3.5370972000000003</v>
      </c>
      <c r="AQ23">
        <v>0</v>
      </c>
      <c r="AR23">
        <v>1.3548287999999999</v>
      </c>
      <c r="AS23">
        <v>1.85718312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14.66182801510497</v>
      </c>
      <c r="BB23">
        <f t="shared" si="0"/>
        <v>453.76716932460596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198.36894812479386</v>
      </c>
      <c r="M24">
        <v>13.455530338505593</v>
      </c>
      <c r="N24">
        <v>35.490507349471294</v>
      </c>
      <c r="O24">
        <v>0</v>
      </c>
      <c r="P24">
        <v>42.7376897853838</v>
      </c>
      <c r="Q24">
        <v>0</v>
      </c>
      <c r="R24">
        <v>5.9992581309301514</v>
      </c>
      <c r="S24">
        <v>3.995804592456432</v>
      </c>
      <c r="T24">
        <v>0</v>
      </c>
      <c r="U24">
        <v>53.527492594913205</v>
      </c>
      <c r="V24">
        <v>2.0032862459972147</v>
      </c>
      <c r="W24">
        <v>14.002488776479701</v>
      </c>
      <c r="X24">
        <v>45.256018194541639</v>
      </c>
      <c r="Y24">
        <v>0</v>
      </c>
      <c r="Z24">
        <v>2.0107058399999995</v>
      </c>
      <c r="AA24">
        <v>0</v>
      </c>
      <c r="AB24">
        <v>8.0562165000000014</v>
      </c>
      <c r="AC24">
        <v>5.9395416639999992</v>
      </c>
      <c r="AD24">
        <v>11.2122192</v>
      </c>
      <c r="AE24">
        <v>9.0930239400000001</v>
      </c>
      <c r="AF24">
        <v>2.7225251999999998</v>
      </c>
      <c r="AG24">
        <v>12.384912959999996</v>
      </c>
      <c r="AH24">
        <v>11.623339999999999</v>
      </c>
      <c r="AI24">
        <v>4.2970334000000001</v>
      </c>
      <c r="AJ24">
        <v>0</v>
      </c>
      <c r="AK24">
        <v>15.767067149999999</v>
      </c>
      <c r="AL24">
        <v>0</v>
      </c>
      <c r="AM24">
        <v>0</v>
      </c>
      <c r="AN24">
        <v>0</v>
      </c>
      <c r="AO24">
        <v>6.3139439999999984</v>
      </c>
      <c r="AP24">
        <v>3.5370972000000003</v>
      </c>
      <c r="AQ24">
        <v>0</v>
      </c>
      <c r="AR24">
        <v>1.3548287999999999</v>
      </c>
      <c r="AS24">
        <v>1.85718312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15.994508702203898</v>
      </c>
      <c r="BB24">
        <f t="shared" si="0"/>
        <v>495.01215440526903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198.36894812479386</v>
      </c>
      <c r="M25">
        <v>13.455530338505593</v>
      </c>
      <c r="N25">
        <v>35.490507349471294</v>
      </c>
      <c r="O25">
        <v>0</v>
      </c>
      <c r="P25">
        <v>42.7376897853838</v>
      </c>
      <c r="Q25">
        <v>0</v>
      </c>
      <c r="R25">
        <v>5.9992581309301514</v>
      </c>
      <c r="S25">
        <v>3.995804592456432</v>
      </c>
      <c r="T25">
        <v>0</v>
      </c>
      <c r="U25">
        <v>53.527492594913205</v>
      </c>
      <c r="V25">
        <v>2.0032862459972147</v>
      </c>
      <c r="W25">
        <v>14.002488776479701</v>
      </c>
      <c r="X25">
        <v>45.256018194541639</v>
      </c>
      <c r="Y25">
        <v>0</v>
      </c>
      <c r="Z25">
        <v>2.0107058399999995</v>
      </c>
      <c r="AA25">
        <v>0</v>
      </c>
      <c r="AB25">
        <v>8.0562165000000014</v>
      </c>
      <c r="AC25">
        <v>5.9395416639999992</v>
      </c>
      <c r="AD25">
        <v>11.2122192</v>
      </c>
      <c r="AE25">
        <v>9.0930239400000001</v>
      </c>
      <c r="AF25">
        <v>2.7225251999999998</v>
      </c>
      <c r="AG25">
        <v>12.384912959999996</v>
      </c>
      <c r="AH25">
        <v>11.623339999999999</v>
      </c>
      <c r="AI25">
        <v>4.2970334000000001</v>
      </c>
      <c r="AJ25">
        <v>0</v>
      </c>
      <c r="AK25">
        <v>15.767067149999999</v>
      </c>
      <c r="AL25">
        <v>0</v>
      </c>
      <c r="AM25">
        <v>0</v>
      </c>
      <c r="AN25">
        <v>0</v>
      </c>
      <c r="AO25">
        <v>6.3139439999999984</v>
      </c>
      <c r="AP25">
        <v>3.5370972000000003</v>
      </c>
      <c r="AQ25">
        <v>0</v>
      </c>
      <c r="AR25">
        <v>1.3548287999999999</v>
      </c>
      <c r="AS25">
        <v>1.85718312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15.994508702203898</v>
      </c>
      <c r="BB25">
        <f t="shared" si="0"/>
        <v>495.01215440526903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198.36894812479386</v>
      </c>
      <c r="M26">
        <v>13.455530338505593</v>
      </c>
      <c r="N26">
        <v>35.490507349471294</v>
      </c>
      <c r="O26">
        <v>0</v>
      </c>
      <c r="P26">
        <v>42.7376897853838</v>
      </c>
      <c r="Q26">
        <v>0</v>
      </c>
      <c r="R26">
        <v>5.9992581309301514</v>
      </c>
      <c r="S26">
        <v>3.995804592456432</v>
      </c>
      <c r="T26">
        <v>0</v>
      </c>
      <c r="U26">
        <v>53.527492594913205</v>
      </c>
      <c r="V26">
        <v>2.0032862459972147</v>
      </c>
      <c r="W26">
        <v>14.002488776479701</v>
      </c>
      <c r="X26">
        <v>45.256018194541639</v>
      </c>
      <c r="Y26">
        <v>0</v>
      </c>
      <c r="Z26">
        <v>2.0107058399999995</v>
      </c>
      <c r="AA26">
        <v>0</v>
      </c>
      <c r="AB26">
        <v>8.0562165000000014</v>
      </c>
      <c r="AC26">
        <v>5.9395416639999992</v>
      </c>
      <c r="AD26">
        <v>11.2122192</v>
      </c>
      <c r="AE26">
        <v>9.4472975999999989</v>
      </c>
      <c r="AF26">
        <v>2.7225251999999998</v>
      </c>
      <c r="AG26">
        <v>12.384912959999996</v>
      </c>
      <c r="AH26">
        <v>11.623339999999999</v>
      </c>
      <c r="AI26">
        <v>4.2970334000000001</v>
      </c>
      <c r="AJ26">
        <v>0</v>
      </c>
      <c r="AK26">
        <v>15.767067149999999</v>
      </c>
      <c r="AL26">
        <v>0</v>
      </c>
      <c r="AM26">
        <v>0</v>
      </c>
      <c r="AN26">
        <v>0</v>
      </c>
      <c r="AO26">
        <v>6.3139439999999984</v>
      </c>
      <c r="AP26">
        <v>3.5370972000000003</v>
      </c>
      <c r="AQ26">
        <v>0</v>
      </c>
      <c r="AR26">
        <v>1.3548287999999999</v>
      </c>
      <c r="AS26">
        <v>1.85718312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16.005597704603897</v>
      </c>
      <c r="BB26">
        <f t="shared" si="0"/>
        <v>495.35533906286906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198.36894812479386</v>
      </c>
      <c r="M27">
        <v>13.455530338505593</v>
      </c>
      <c r="N27">
        <v>35.490507349471294</v>
      </c>
      <c r="O27">
        <v>0</v>
      </c>
      <c r="P27">
        <v>42.7376897853838</v>
      </c>
      <c r="Q27">
        <v>0</v>
      </c>
      <c r="R27">
        <v>5.9992581309301514</v>
      </c>
      <c r="S27">
        <v>3.995804592456432</v>
      </c>
      <c r="T27">
        <v>0</v>
      </c>
      <c r="U27">
        <v>53.527492594913205</v>
      </c>
      <c r="V27">
        <v>2.0032862459972147</v>
      </c>
      <c r="W27">
        <v>14.002488776479701</v>
      </c>
      <c r="X27">
        <v>45.256018194541639</v>
      </c>
      <c r="Y27">
        <v>0</v>
      </c>
      <c r="Z27">
        <v>2.0107058399999995</v>
      </c>
      <c r="AA27">
        <v>0</v>
      </c>
      <c r="AB27">
        <v>8.0562165000000014</v>
      </c>
      <c r="AC27">
        <v>2.9697708319999996</v>
      </c>
      <c r="AD27">
        <v>11.2122192</v>
      </c>
      <c r="AE27">
        <v>9.4472975999999989</v>
      </c>
      <c r="AF27">
        <v>2.7225251999999998</v>
      </c>
      <c r="AG27">
        <v>12.384912959999996</v>
      </c>
      <c r="AH27">
        <v>11.623339999999999</v>
      </c>
      <c r="AI27">
        <v>10.156624400000002</v>
      </c>
      <c r="AJ27">
        <v>0</v>
      </c>
      <c r="AK27">
        <v>15.767067149999999</v>
      </c>
      <c r="AL27">
        <v>0</v>
      </c>
      <c r="AM27">
        <v>0</v>
      </c>
      <c r="AN27">
        <v>0</v>
      </c>
      <c r="AO27">
        <v>6.3139439999999984</v>
      </c>
      <c r="AP27">
        <v>3.5370972000000003</v>
      </c>
      <c r="AQ27">
        <v>0</v>
      </c>
      <c r="AR27">
        <v>1.3548287999999999</v>
      </c>
      <c r="AS27">
        <v>1.85718312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16.096048863603897</v>
      </c>
      <c r="BB27">
        <f t="shared" si="0"/>
        <v>498.15470807186898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198.36894812479386</v>
      </c>
      <c r="M28">
        <v>13.455530338505593</v>
      </c>
      <c r="N28">
        <v>35.490507349471294</v>
      </c>
      <c r="O28">
        <v>0</v>
      </c>
      <c r="P28">
        <v>42.7376897853838</v>
      </c>
      <c r="Q28">
        <v>0</v>
      </c>
      <c r="R28">
        <v>5.9992581309301514</v>
      </c>
      <c r="S28">
        <v>3.995804592456432</v>
      </c>
      <c r="T28">
        <v>0</v>
      </c>
      <c r="U28">
        <v>53.527492594913205</v>
      </c>
      <c r="V28">
        <v>2.0032862459972147</v>
      </c>
      <c r="W28">
        <v>14.002488776479701</v>
      </c>
      <c r="X28">
        <v>45.256018194541639</v>
      </c>
      <c r="Y28">
        <v>0</v>
      </c>
      <c r="Z28">
        <v>2.0107058399999995</v>
      </c>
      <c r="AA28">
        <v>0</v>
      </c>
      <c r="AB28">
        <v>4.0076610000000006</v>
      </c>
      <c r="AC28">
        <v>2.9697708319999996</v>
      </c>
      <c r="AD28">
        <v>11.2122192</v>
      </c>
      <c r="AE28">
        <v>9.4472975999999989</v>
      </c>
      <c r="AF28">
        <v>2.7225251999999998</v>
      </c>
      <c r="AG28">
        <v>12.384912959999996</v>
      </c>
      <c r="AH28">
        <v>11.623339999999999</v>
      </c>
      <c r="AI28">
        <v>10.156624400000002</v>
      </c>
      <c r="AJ28">
        <v>0</v>
      </c>
      <c r="AK28">
        <v>15.767067149999999</v>
      </c>
      <c r="AL28">
        <v>0</v>
      </c>
      <c r="AM28">
        <v>0</v>
      </c>
      <c r="AN28">
        <v>0</v>
      </c>
      <c r="AO28">
        <v>6.3139439999999984</v>
      </c>
      <c r="AP28">
        <v>3.5370972000000003</v>
      </c>
      <c r="AQ28">
        <v>0</v>
      </c>
      <c r="AR28">
        <v>1.3548287999999999</v>
      </c>
      <c r="AS28">
        <v>1.85718312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15.9693290466039</v>
      </c>
      <c r="BB28">
        <f t="shared" si="0"/>
        <v>494.23287238886905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198.36894812479386</v>
      </c>
      <c r="M29">
        <v>13.455530338505593</v>
      </c>
      <c r="N29">
        <v>35.490507349471294</v>
      </c>
      <c r="O29">
        <v>0</v>
      </c>
      <c r="P29">
        <v>42.7376897853838</v>
      </c>
      <c r="Q29">
        <v>0</v>
      </c>
      <c r="R29">
        <v>5.9992581309301514</v>
      </c>
      <c r="S29">
        <v>3.995804592456432</v>
      </c>
      <c r="T29">
        <v>0</v>
      </c>
      <c r="U29">
        <v>53.527492594913205</v>
      </c>
      <c r="V29">
        <v>2.0032862459972147</v>
      </c>
      <c r="W29">
        <v>14.002488776479701</v>
      </c>
      <c r="X29">
        <v>45.256018194541639</v>
      </c>
      <c r="Y29">
        <v>0</v>
      </c>
      <c r="Z29">
        <v>2.0107058399999995</v>
      </c>
      <c r="AA29">
        <v>0</v>
      </c>
      <c r="AB29">
        <v>4.0076610000000006</v>
      </c>
      <c r="AC29">
        <v>2.9697708319999996</v>
      </c>
      <c r="AD29">
        <v>11.2122192</v>
      </c>
      <c r="AE29">
        <v>9.4472975999999989</v>
      </c>
      <c r="AF29">
        <v>2.7225251999999998</v>
      </c>
      <c r="AG29">
        <v>12.384912959999996</v>
      </c>
      <c r="AH29">
        <v>11.623339999999999</v>
      </c>
      <c r="AI29">
        <v>10.156624400000002</v>
      </c>
      <c r="AJ29">
        <v>0</v>
      </c>
      <c r="AK29">
        <v>15.767067149999999</v>
      </c>
      <c r="AL29">
        <v>0</v>
      </c>
      <c r="AM29">
        <v>0</v>
      </c>
      <c r="AN29">
        <v>0</v>
      </c>
      <c r="AO29">
        <v>6.3139439999999984</v>
      </c>
      <c r="AP29">
        <v>3.5370972000000003</v>
      </c>
      <c r="AQ29">
        <v>0</v>
      </c>
      <c r="AR29">
        <v>2.0322431999999999</v>
      </c>
      <c r="AS29">
        <v>2.0635368000000001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15.996991055003898</v>
      </c>
      <c r="BB29">
        <f t="shared" si="0"/>
        <v>495.08897846046904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198.36894812479386</v>
      </c>
      <c r="M30">
        <v>13.455530338505593</v>
      </c>
      <c r="N30">
        <v>35.490507349471294</v>
      </c>
      <c r="O30">
        <v>0</v>
      </c>
      <c r="P30">
        <v>42.7376897853838</v>
      </c>
      <c r="Q30">
        <v>0</v>
      </c>
      <c r="R30">
        <v>5.9992581309301514</v>
      </c>
      <c r="S30">
        <v>3.995804592456432</v>
      </c>
      <c r="T30">
        <v>0</v>
      </c>
      <c r="U30">
        <v>53.527492594913205</v>
      </c>
      <c r="V30">
        <v>2.0032862459972147</v>
      </c>
      <c r="W30">
        <v>14.002488776479701</v>
      </c>
      <c r="X30">
        <v>45.256018194541639</v>
      </c>
      <c r="Y30">
        <v>0</v>
      </c>
      <c r="Z30">
        <v>2.0107058399999995</v>
      </c>
      <c r="AA30">
        <v>0</v>
      </c>
      <c r="AB30">
        <v>4.0076610000000006</v>
      </c>
      <c r="AC30">
        <v>2.9697708319999996</v>
      </c>
      <c r="AD30">
        <v>11.2122192</v>
      </c>
      <c r="AE30">
        <v>9.4472975999999989</v>
      </c>
      <c r="AF30">
        <v>2.7225251999999998</v>
      </c>
      <c r="AG30">
        <v>12.384912959999996</v>
      </c>
      <c r="AH30">
        <v>11.623339999999999</v>
      </c>
      <c r="AI30">
        <v>10.156624400000002</v>
      </c>
      <c r="AJ30">
        <v>0</v>
      </c>
      <c r="AK30">
        <v>15.767067149999999</v>
      </c>
      <c r="AL30">
        <v>0</v>
      </c>
      <c r="AM30">
        <v>0</v>
      </c>
      <c r="AN30">
        <v>0</v>
      </c>
      <c r="AO30">
        <v>6.3139439999999984</v>
      </c>
      <c r="AP30">
        <v>3.5370972000000003</v>
      </c>
      <c r="AQ30">
        <v>0</v>
      </c>
      <c r="AR30">
        <v>2.0322431999999999</v>
      </c>
      <c r="AS30">
        <v>2.0635368000000001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15.996991055003898</v>
      </c>
      <c r="BB30">
        <f t="shared" si="0"/>
        <v>495.08897846046904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198.36894812479386</v>
      </c>
      <c r="M31">
        <v>13.455530338505593</v>
      </c>
      <c r="N31">
        <v>35.490507349471294</v>
      </c>
      <c r="O31">
        <v>0</v>
      </c>
      <c r="P31">
        <v>42.7376897853838</v>
      </c>
      <c r="Q31">
        <v>0</v>
      </c>
      <c r="R31">
        <v>5.9992581309301514</v>
      </c>
      <c r="S31">
        <v>3.995804592456432</v>
      </c>
      <c r="T31">
        <v>0</v>
      </c>
      <c r="U31">
        <v>53.527492594913205</v>
      </c>
      <c r="V31">
        <v>2.0032862459972147</v>
      </c>
      <c r="W31">
        <v>14.002488776479701</v>
      </c>
      <c r="X31">
        <v>45.256018194541639</v>
      </c>
      <c r="Y31">
        <v>0</v>
      </c>
      <c r="Z31">
        <v>2.0107058399999995</v>
      </c>
      <c r="AA31">
        <v>0</v>
      </c>
      <c r="AB31">
        <v>4.0076610000000006</v>
      </c>
      <c r="AC31">
        <v>0</v>
      </c>
      <c r="AD31">
        <v>8.3897099999999991</v>
      </c>
      <c r="AE31">
        <v>9.4472975999999989</v>
      </c>
      <c r="AF31">
        <v>2.7225251999999998</v>
      </c>
      <c r="AG31">
        <v>12.384912959999996</v>
      </c>
      <c r="AH31">
        <v>11.623339999999999</v>
      </c>
      <c r="AI31">
        <v>10.156624400000002</v>
      </c>
      <c r="AJ31">
        <v>0</v>
      </c>
      <c r="AK31">
        <v>15.767067149999999</v>
      </c>
      <c r="AL31">
        <v>0</v>
      </c>
      <c r="AM31">
        <v>0</v>
      </c>
      <c r="AN31">
        <v>0</v>
      </c>
      <c r="AO31">
        <v>6.3139439999999984</v>
      </c>
      <c r="AP31">
        <v>3.5370972000000003</v>
      </c>
      <c r="AQ31">
        <v>0</v>
      </c>
      <c r="AR31">
        <v>16.257945599999999</v>
      </c>
      <c r="AS31">
        <v>2.0635368000000001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16.260957234803897</v>
      </c>
      <c r="BB31">
        <f t="shared" si="0"/>
        <v>503.25843464866898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198.36894812479386</v>
      </c>
      <c r="M32">
        <v>13.455530338505593</v>
      </c>
      <c r="N32">
        <v>35.490507349471294</v>
      </c>
      <c r="O32">
        <v>0</v>
      </c>
      <c r="P32">
        <v>42.7376897853838</v>
      </c>
      <c r="Q32">
        <v>0</v>
      </c>
      <c r="R32">
        <v>5.9992581309301514</v>
      </c>
      <c r="S32">
        <v>3.995804592456432</v>
      </c>
      <c r="T32">
        <v>0</v>
      </c>
      <c r="U32">
        <v>53.527492594913205</v>
      </c>
      <c r="V32">
        <v>2.0032862459972147</v>
      </c>
      <c r="W32">
        <v>14.002488776479701</v>
      </c>
      <c r="X32">
        <v>45.256018194541639</v>
      </c>
      <c r="Y32">
        <v>0</v>
      </c>
      <c r="Z32">
        <v>2.0107058399999995</v>
      </c>
      <c r="AA32">
        <v>0</v>
      </c>
      <c r="AB32">
        <v>4.0076610000000006</v>
      </c>
      <c r="AC32">
        <v>0</v>
      </c>
      <c r="AD32">
        <v>8.3897099999999991</v>
      </c>
      <c r="AE32">
        <v>9.4472975999999989</v>
      </c>
      <c r="AF32">
        <v>2.7225251999999998</v>
      </c>
      <c r="AG32">
        <v>12.384912959999996</v>
      </c>
      <c r="AH32">
        <v>11.623339999999999</v>
      </c>
      <c r="AI32">
        <v>10.156624400000002</v>
      </c>
      <c r="AJ32">
        <v>0</v>
      </c>
      <c r="AK32">
        <v>15.767067149999999</v>
      </c>
      <c r="AL32">
        <v>0</v>
      </c>
      <c r="AM32">
        <v>1.619891856</v>
      </c>
      <c r="AN32">
        <v>0</v>
      </c>
      <c r="AO32">
        <v>6.3139439999999984</v>
      </c>
      <c r="AP32">
        <v>3.5370972000000003</v>
      </c>
      <c r="AQ32">
        <v>0</v>
      </c>
      <c r="AR32">
        <v>16.257945599999999</v>
      </c>
      <c r="AS32">
        <v>2.0635368000000001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16.311659828303895</v>
      </c>
      <c r="BB32">
        <f t="shared" si="0"/>
        <v>504.82762391116893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198.36894812479386</v>
      </c>
      <c r="M33">
        <v>13.455530338505593</v>
      </c>
      <c r="N33">
        <v>35.490507349471294</v>
      </c>
      <c r="O33">
        <v>0</v>
      </c>
      <c r="P33">
        <v>42.7376897853838</v>
      </c>
      <c r="Q33">
        <v>0</v>
      </c>
      <c r="R33">
        <v>5.9992581309301514</v>
      </c>
      <c r="S33">
        <v>3.995804592456432</v>
      </c>
      <c r="T33">
        <v>0</v>
      </c>
      <c r="U33">
        <v>53.527492594913205</v>
      </c>
      <c r="V33">
        <v>2.0032862459972147</v>
      </c>
      <c r="W33">
        <v>14.002488776479701</v>
      </c>
      <c r="X33">
        <v>45.256018194541639</v>
      </c>
      <c r="Y33">
        <v>0</v>
      </c>
      <c r="Z33">
        <v>2.0107058399999995</v>
      </c>
      <c r="AA33">
        <v>0</v>
      </c>
      <c r="AB33">
        <v>0</v>
      </c>
      <c r="AC33">
        <v>0</v>
      </c>
      <c r="AD33">
        <v>8.3897099999999991</v>
      </c>
      <c r="AE33">
        <v>9.4472975999999989</v>
      </c>
      <c r="AF33">
        <v>2.7225251999999998</v>
      </c>
      <c r="AG33">
        <v>12.384912959999996</v>
      </c>
      <c r="AH33">
        <v>7.1774124500000012</v>
      </c>
      <c r="AI33">
        <v>4.2970334000000001</v>
      </c>
      <c r="AJ33">
        <v>0</v>
      </c>
      <c r="AK33">
        <v>15.767067149999999</v>
      </c>
      <c r="AL33">
        <v>0</v>
      </c>
      <c r="AM33">
        <v>1.619891856</v>
      </c>
      <c r="AN33">
        <v>0</v>
      </c>
      <c r="AO33">
        <v>6.3139439999999984</v>
      </c>
      <c r="AP33">
        <v>3.5370972000000003</v>
      </c>
      <c r="AQ33">
        <v>0</v>
      </c>
      <c r="AR33">
        <v>2.7096575999999999</v>
      </c>
      <c r="AS33">
        <v>2.0635368000000001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15.439595873003899</v>
      </c>
      <c r="BB33">
        <f t="shared" si="0"/>
        <v>477.83822031646906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198.36894812479386</v>
      </c>
      <c r="M34">
        <v>13.455530338505593</v>
      </c>
      <c r="N34">
        <v>35.490507349471294</v>
      </c>
      <c r="O34">
        <v>0</v>
      </c>
      <c r="P34">
        <v>42.7376897853838</v>
      </c>
      <c r="Q34">
        <v>0</v>
      </c>
      <c r="R34">
        <v>5.9992581309301514</v>
      </c>
      <c r="S34">
        <v>3.995804592456432</v>
      </c>
      <c r="T34">
        <v>0</v>
      </c>
      <c r="U34">
        <v>53.527492594913205</v>
      </c>
      <c r="V34">
        <v>2.0032862459972147</v>
      </c>
      <c r="W34">
        <v>14.002488776479701</v>
      </c>
      <c r="X34">
        <v>45.256018194541639</v>
      </c>
      <c r="Y34">
        <v>0</v>
      </c>
      <c r="Z34">
        <v>2.0107058399999995</v>
      </c>
      <c r="AA34">
        <v>0</v>
      </c>
      <c r="AB34">
        <v>0</v>
      </c>
      <c r="AC34">
        <v>0</v>
      </c>
      <c r="AD34">
        <v>8.3897099999999991</v>
      </c>
      <c r="AE34">
        <v>9.4472975999999989</v>
      </c>
      <c r="AF34">
        <v>2.7225251999999998</v>
      </c>
      <c r="AG34">
        <v>12.384912959999996</v>
      </c>
      <c r="AH34">
        <v>7.1774124500000012</v>
      </c>
      <c r="AI34">
        <v>4.2970334000000001</v>
      </c>
      <c r="AJ34">
        <v>0</v>
      </c>
      <c r="AK34">
        <v>15.767067149999999</v>
      </c>
      <c r="AL34">
        <v>0</v>
      </c>
      <c r="AM34">
        <v>1.619891856</v>
      </c>
      <c r="AN34">
        <v>0</v>
      </c>
      <c r="AO34">
        <v>6.3139439999999984</v>
      </c>
      <c r="AP34">
        <v>3.5370972000000003</v>
      </c>
      <c r="AQ34">
        <v>0</v>
      </c>
      <c r="AR34">
        <v>1.0161216</v>
      </c>
      <c r="AS34">
        <v>1.85718312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15.3801291358039</v>
      </c>
      <c r="BB34">
        <f t="shared" si="0"/>
        <v>475.99779737366907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198.36894812479386</v>
      </c>
      <c r="M35">
        <v>13.455530338505593</v>
      </c>
      <c r="N35">
        <v>35.490507349471294</v>
      </c>
      <c r="O35">
        <v>0</v>
      </c>
      <c r="P35">
        <v>42.7376897853838</v>
      </c>
      <c r="Q35">
        <v>0</v>
      </c>
      <c r="R35">
        <v>5.9992581309301514</v>
      </c>
      <c r="S35">
        <v>3.995804592456432</v>
      </c>
      <c r="T35">
        <v>0</v>
      </c>
      <c r="U35">
        <v>53.527492594913205</v>
      </c>
      <c r="V35">
        <v>2.0032862459972147</v>
      </c>
      <c r="W35">
        <v>13.998141691695892</v>
      </c>
      <c r="X35">
        <v>45.256529417061408</v>
      </c>
      <c r="Y35">
        <v>0</v>
      </c>
      <c r="Z35">
        <v>2.0107058399999995</v>
      </c>
      <c r="AA35">
        <v>0</v>
      </c>
      <c r="AB35">
        <v>0</v>
      </c>
      <c r="AC35">
        <v>0</v>
      </c>
      <c r="AD35">
        <v>8.3897099999999991</v>
      </c>
      <c r="AE35">
        <v>9.4472975999999989</v>
      </c>
      <c r="AF35">
        <v>2.7225251999999998</v>
      </c>
      <c r="AG35">
        <v>12.384912959999996</v>
      </c>
      <c r="AH35">
        <v>7.1774124500000012</v>
      </c>
      <c r="AI35">
        <v>4.2970334000000001</v>
      </c>
      <c r="AJ35">
        <v>0</v>
      </c>
      <c r="AK35">
        <v>15.767067149999999</v>
      </c>
      <c r="AL35">
        <v>0</v>
      </c>
      <c r="AM35">
        <v>1.619891856</v>
      </c>
      <c r="AN35">
        <v>0</v>
      </c>
      <c r="AO35">
        <v>6.3139439999999984</v>
      </c>
      <c r="AP35">
        <v>3.5370972000000003</v>
      </c>
      <c r="AQ35">
        <v>0</v>
      </c>
      <c r="AR35">
        <v>1.0161216</v>
      </c>
      <c r="AS35">
        <v>1.85718312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15.380009117766585</v>
      </c>
      <c r="BB35">
        <f t="shared" si="0"/>
        <v>475.99408152944233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198.36894812479386</v>
      </c>
      <c r="M36">
        <v>13.455530338505593</v>
      </c>
      <c r="N36">
        <v>35.490507349471294</v>
      </c>
      <c r="O36">
        <v>0</v>
      </c>
      <c r="P36">
        <v>42.7376897853838</v>
      </c>
      <c r="Q36">
        <v>0</v>
      </c>
      <c r="R36">
        <v>5.9992581309301514</v>
      </c>
      <c r="S36">
        <v>3.995804592456432</v>
      </c>
      <c r="T36">
        <v>0</v>
      </c>
      <c r="U36">
        <v>53.527492594913205</v>
      </c>
      <c r="V36">
        <v>2.0032862459972147</v>
      </c>
      <c r="W36">
        <v>13.998141691695892</v>
      </c>
      <c r="X36">
        <v>45.256529417061408</v>
      </c>
      <c r="Y36">
        <v>0</v>
      </c>
      <c r="Z36">
        <v>2.0107058399999995</v>
      </c>
      <c r="AA36">
        <v>0</v>
      </c>
      <c r="AB36">
        <v>0</v>
      </c>
      <c r="AC36">
        <v>0</v>
      </c>
      <c r="AD36">
        <v>8.3897099999999991</v>
      </c>
      <c r="AE36">
        <v>9.4472975999999989</v>
      </c>
      <c r="AF36">
        <v>2.7225251999999998</v>
      </c>
      <c r="AG36">
        <v>12.384912959999996</v>
      </c>
      <c r="AH36">
        <v>7.1774124500000012</v>
      </c>
      <c r="AI36">
        <v>4.2970334000000001</v>
      </c>
      <c r="AJ36">
        <v>0</v>
      </c>
      <c r="AK36">
        <v>15.767067149999999</v>
      </c>
      <c r="AL36">
        <v>0</v>
      </c>
      <c r="AM36">
        <v>3.2397837119999999</v>
      </c>
      <c r="AN36">
        <v>0</v>
      </c>
      <c r="AO36">
        <v>6.3139439999999984</v>
      </c>
      <c r="AP36">
        <v>3.5370972000000003</v>
      </c>
      <c r="AQ36">
        <v>0</v>
      </c>
      <c r="AR36">
        <v>1.0161216</v>
      </c>
      <c r="AS36">
        <v>1.85718312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15.430711711266584</v>
      </c>
      <c r="BB36">
        <f t="shared" si="0"/>
        <v>477.56327079194233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198.36894812479386</v>
      </c>
      <c r="M37">
        <v>13.455530338505593</v>
      </c>
      <c r="N37">
        <v>35.490507349471294</v>
      </c>
      <c r="O37">
        <v>0</v>
      </c>
      <c r="P37">
        <v>42.7376897853838</v>
      </c>
      <c r="Q37">
        <v>0</v>
      </c>
      <c r="R37">
        <v>5.9992581309301514</v>
      </c>
      <c r="S37">
        <v>3.995804592456432</v>
      </c>
      <c r="T37">
        <v>0</v>
      </c>
      <c r="U37">
        <v>53.527492594913205</v>
      </c>
      <c r="V37">
        <v>2.0032862459972147</v>
      </c>
      <c r="W37">
        <v>13.998141687961215</v>
      </c>
      <c r="X37">
        <v>45.256018194541639</v>
      </c>
      <c r="Y37">
        <v>0</v>
      </c>
      <c r="Z37">
        <v>2.0107058399999995</v>
      </c>
      <c r="AA37">
        <v>0</v>
      </c>
      <c r="AB37">
        <v>0</v>
      </c>
      <c r="AC37">
        <v>0</v>
      </c>
      <c r="AD37">
        <v>8.3897099999999991</v>
      </c>
      <c r="AE37">
        <v>9.4472975999999989</v>
      </c>
      <c r="AF37">
        <v>2.7225251999999998</v>
      </c>
      <c r="AG37">
        <v>12.384912959999996</v>
      </c>
      <c r="AH37">
        <v>7.1774124500000012</v>
      </c>
      <c r="AI37">
        <v>0.97659850000000004</v>
      </c>
      <c r="AJ37">
        <v>0</v>
      </c>
      <c r="AK37">
        <v>15.767067149999999</v>
      </c>
      <c r="AL37">
        <v>0</v>
      </c>
      <c r="AM37">
        <v>3.2397837119999999</v>
      </c>
      <c r="AN37">
        <v>0</v>
      </c>
      <c r="AO37">
        <v>6.3139439999999984</v>
      </c>
      <c r="AP37">
        <v>3.5370972000000003</v>
      </c>
      <c r="AQ37">
        <v>4.5427850000000003</v>
      </c>
      <c r="AR37">
        <v>1.0161216</v>
      </c>
      <c r="AS37">
        <v>1.85718312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15.468955392585409</v>
      </c>
      <c r="BB37">
        <f t="shared" si="0"/>
        <v>478.74686598436909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198.36894812479386</v>
      </c>
      <c r="M38">
        <v>13.455530338505593</v>
      </c>
      <c r="N38">
        <v>35.490507349471294</v>
      </c>
      <c r="O38">
        <v>0</v>
      </c>
      <c r="P38">
        <v>42.7376897853838</v>
      </c>
      <c r="Q38">
        <v>0</v>
      </c>
      <c r="R38">
        <v>5.9992581309301514</v>
      </c>
      <c r="S38">
        <v>3.995804592456432</v>
      </c>
      <c r="T38">
        <v>0</v>
      </c>
      <c r="U38">
        <v>53.527492594913205</v>
      </c>
      <c r="V38">
        <v>2.0032862459972147</v>
      </c>
      <c r="W38">
        <v>13.998141687961215</v>
      </c>
      <c r="X38">
        <v>45.256018194541639</v>
      </c>
      <c r="Y38">
        <v>0</v>
      </c>
      <c r="Z38">
        <v>2.0107058399999995</v>
      </c>
      <c r="AA38">
        <v>0</v>
      </c>
      <c r="AB38">
        <v>0</v>
      </c>
      <c r="AC38">
        <v>0</v>
      </c>
      <c r="AD38">
        <v>8.3897099999999991</v>
      </c>
      <c r="AE38">
        <v>9.4472975999999989</v>
      </c>
      <c r="AF38">
        <v>2.7225251999999998</v>
      </c>
      <c r="AG38">
        <v>12.384912959999996</v>
      </c>
      <c r="AH38">
        <v>7.1774124500000012</v>
      </c>
      <c r="AI38">
        <v>0.97659850000000004</v>
      </c>
      <c r="AJ38">
        <v>0</v>
      </c>
      <c r="AK38">
        <v>15.767067149999999</v>
      </c>
      <c r="AL38">
        <v>0</v>
      </c>
      <c r="AM38">
        <v>3.2397837119999999</v>
      </c>
      <c r="AN38">
        <v>0</v>
      </c>
      <c r="AO38">
        <v>6.3139439999999984</v>
      </c>
      <c r="AP38">
        <v>3.5370972000000003</v>
      </c>
      <c r="AQ38">
        <v>4.5427850000000003</v>
      </c>
      <c r="AR38">
        <v>1.0161216</v>
      </c>
      <c r="AS38">
        <v>1.85718312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15.468955392585409</v>
      </c>
      <c r="BB38">
        <f t="shared" si="0"/>
        <v>478.74686598436909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198.36894812479386</v>
      </c>
      <c r="M39">
        <v>13.455530338505593</v>
      </c>
      <c r="N39">
        <v>35.490507349471294</v>
      </c>
      <c r="O39">
        <v>0</v>
      </c>
      <c r="P39">
        <v>42.7376897853838</v>
      </c>
      <c r="Q39">
        <v>0</v>
      </c>
      <c r="R39">
        <v>5.9992581309301514</v>
      </c>
      <c r="S39">
        <v>3.995804592456432</v>
      </c>
      <c r="T39">
        <v>0</v>
      </c>
      <c r="U39">
        <v>53.527492594913205</v>
      </c>
      <c r="V39">
        <v>2.0032862459972147</v>
      </c>
      <c r="W39">
        <v>13.998141687961215</v>
      </c>
      <c r="X39">
        <v>45.256018194541639</v>
      </c>
      <c r="Y39">
        <v>0</v>
      </c>
      <c r="Z39">
        <v>2.0107058399999995</v>
      </c>
      <c r="AA39">
        <v>0</v>
      </c>
      <c r="AB39">
        <v>0</v>
      </c>
      <c r="AC39">
        <v>0</v>
      </c>
      <c r="AD39">
        <v>5.5931399999999991</v>
      </c>
      <c r="AE39">
        <v>9.4472975999999989</v>
      </c>
      <c r="AF39">
        <v>0</v>
      </c>
      <c r="AG39">
        <v>12.384912959999996</v>
      </c>
      <c r="AH39">
        <v>7.1774124500000012</v>
      </c>
      <c r="AI39">
        <v>0.97659850000000004</v>
      </c>
      <c r="AJ39">
        <v>0</v>
      </c>
      <c r="AK39">
        <v>15.767067149999999</v>
      </c>
      <c r="AL39">
        <v>0</v>
      </c>
      <c r="AM39">
        <v>3.2397837119999999</v>
      </c>
      <c r="AN39">
        <v>0</v>
      </c>
      <c r="AO39">
        <v>6.3139439999999984</v>
      </c>
      <c r="AP39">
        <v>3.5370972000000003</v>
      </c>
      <c r="AQ39">
        <v>4.5427850000000003</v>
      </c>
      <c r="AR39">
        <v>1.0161216</v>
      </c>
      <c r="AS39">
        <v>1.85718312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15.29620782378541</v>
      </c>
      <c r="BB39">
        <f t="shared" si="0"/>
        <v>473.4005183531691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198.36894812479386</v>
      </c>
      <c r="M40">
        <v>13.455530338505593</v>
      </c>
      <c r="N40">
        <v>35.490507349471294</v>
      </c>
      <c r="O40">
        <v>0</v>
      </c>
      <c r="P40">
        <v>42.7376897853838</v>
      </c>
      <c r="Q40">
        <v>0</v>
      </c>
      <c r="R40">
        <v>5.9992581309301514</v>
      </c>
      <c r="S40">
        <v>3.995804592456432</v>
      </c>
      <c r="T40">
        <v>0</v>
      </c>
      <c r="U40">
        <v>53.527492594913205</v>
      </c>
      <c r="V40">
        <v>2.0032862459972147</v>
      </c>
      <c r="W40">
        <v>13.998141687961215</v>
      </c>
      <c r="X40">
        <v>45.256018194541639</v>
      </c>
      <c r="Y40">
        <v>0</v>
      </c>
      <c r="Z40">
        <v>2.0107058399999995</v>
      </c>
      <c r="AA40">
        <v>0</v>
      </c>
      <c r="AB40">
        <v>0</v>
      </c>
      <c r="AC40">
        <v>0</v>
      </c>
      <c r="AD40">
        <v>5.5931399999999991</v>
      </c>
      <c r="AE40">
        <v>9.4472975999999989</v>
      </c>
      <c r="AF40">
        <v>0</v>
      </c>
      <c r="AG40">
        <v>12.384912959999996</v>
      </c>
      <c r="AH40">
        <v>7.1774124500000012</v>
      </c>
      <c r="AI40">
        <v>0.97659850000000004</v>
      </c>
      <c r="AJ40">
        <v>0</v>
      </c>
      <c r="AK40">
        <v>15.767067149999999</v>
      </c>
      <c r="AL40">
        <v>0</v>
      </c>
      <c r="AM40">
        <v>3.2397837119999999</v>
      </c>
      <c r="AN40">
        <v>0</v>
      </c>
      <c r="AO40">
        <v>6.3139439999999984</v>
      </c>
      <c r="AP40">
        <v>3.5370972000000003</v>
      </c>
      <c r="AQ40">
        <v>4.5427850000000003</v>
      </c>
      <c r="AR40">
        <v>1.0161216</v>
      </c>
      <c r="AS40">
        <v>1.85718312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15.29620782378541</v>
      </c>
      <c r="BB40">
        <f t="shared" si="0"/>
        <v>473.4005183531691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198.36894812479386</v>
      </c>
      <c r="M41">
        <v>13.455530338505593</v>
      </c>
      <c r="N41">
        <v>35.490507349471294</v>
      </c>
      <c r="O41">
        <v>0</v>
      </c>
      <c r="P41">
        <v>42.7376897853838</v>
      </c>
      <c r="Q41">
        <v>0</v>
      </c>
      <c r="R41">
        <v>5.9992581309301514</v>
      </c>
      <c r="S41">
        <v>3.995804592456432</v>
      </c>
      <c r="T41">
        <v>0</v>
      </c>
      <c r="U41">
        <v>53.527492594913205</v>
      </c>
      <c r="V41">
        <v>2.0032862459972147</v>
      </c>
      <c r="W41">
        <v>13.998141687961215</v>
      </c>
      <c r="X41">
        <v>45.256018194541639</v>
      </c>
      <c r="Y41">
        <v>0</v>
      </c>
      <c r="Z41">
        <v>2.0107058399999995</v>
      </c>
      <c r="AA41">
        <v>0</v>
      </c>
      <c r="AB41">
        <v>0</v>
      </c>
      <c r="AC41">
        <v>0</v>
      </c>
      <c r="AD41">
        <v>5.5931399999999991</v>
      </c>
      <c r="AE41">
        <v>9.4472975999999989</v>
      </c>
      <c r="AF41">
        <v>0</v>
      </c>
      <c r="AG41">
        <v>12.384912959999996</v>
      </c>
      <c r="AH41">
        <v>7.1774124500000012</v>
      </c>
      <c r="AI41">
        <v>0.97659850000000004</v>
      </c>
      <c r="AJ41">
        <v>0</v>
      </c>
      <c r="AK41">
        <v>15.767067149999999</v>
      </c>
      <c r="AL41">
        <v>0</v>
      </c>
      <c r="AM41">
        <v>3.2397837119999999</v>
      </c>
      <c r="AN41">
        <v>0</v>
      </c>
      <c r="AO41">
        <v>6.3139439999999984</v>
      </c>
      <c r="AP41">
        <v>3.5370972000000003</v>
      </c>
      <c r="AQ41">
        <v>4.5427850000000003</v>
      </c>
      <c r="AR41">
        <v>1.0161216</v>
      </c>
      <c r="AS41">
        <v>1.85718312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15.29620782378541</v>
      </c>
      <c r="BB41">
        <f t="shared" si="0"/>
        <v>473.4005183531691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198.36894812479386</v>
      </c>
      <c r="M42">
        <v>13.455530338505593</v>
      </c>
      <c r="N42">
        <v>35.490507349471294</v>
      </c>
      <c r="O42">
        <v>0</v>
      </c>
      <c r="P42">
        <v>42.7376897853838</v>
      </c>
      <c r="Q42">
        <v>0</v>
      </c>
      <c r="R42">
        <v>5.9992581309301514</v>
      </c>
      <c r="S42">
        <v>3.995804592456432</v>
      </c>
      <c r="T42">
        <v>0</v>
      </c>
      <c r="U42">
        <v>53.527492594913205</v>
      </c>
      <c r="V42">
        <v>2.0032862459972147</v>
      </c>
      <c r="W42">
        <v>13.998141687961215</v>
      </c>
      <c r="X42">
        <v>45.256018194541639</v>
      </c>
      <c r="Y42">
        <v>0</v>
      </c>
      <c r="Z42">
        <v>2.0107058399999995</v>
      </c>
      <c r="AA42">
        <v>0</v>
      </c>
      <c r="AB42">
        <v>0</v>
      </c>
      <c r="AC42">
        <v>0</v>
      </c>
      <c r="AD42">
        <v>5.5931399999999991</v>
      </c>
      <c r="AE42">
        <v>9.4472975999999989</v>
      </c>
      <c r="AF42">
        <v>0</v>
      </c>
      <c r="AG42">
        <v>12.384912959999996</v>
      </c>
      <c r="AH42">
        <v>7.1774124500000012</v>
      </c>
      <c r="AI42">
        <v>0.97659850000000004</v>
      </c>
      <c r="AJ42">
        <v>0</v>
      </c>
      <c r="AK42">
        <v>15.767067149999999</v>
      </c>
      <c r="AL42">
        <v>0</v>
      </c>
      <c r="AM42">
        <v>1.619891856</v>
      </c>
      <c r="AN42">
        <v>0</v>
      </c>
      <c r="AO42">
        <v>6.3139439999999984</v>
      </c>
      <c r="AP42">
        <v>3.5370972000000003</v>
      </c>
      <c r="AQ42">
        <v>4.5427850000000003</v>
      </c>
      <c r="AR42">
        <v>1.3548287999999999</v>
      </c>
      <c r="AS42">
        <v>1.85718312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15.256106704285411</v>
      </c>
      <c r="BB42">
        <f t="shared" si="0"/>
        <v>472.15943481666909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198.36894812479386</v>
      </c>
      <c r="M43">
        <v>13.455530338505593</v>
      </c>
      <c r="N43">
        <v>35.490507349471294</v>
      </c>
      <c r="O43">
        <v>0</v>
      </c>
      <c r="P43">
        <v>42.7376897853838</v>
      </c>
      <c r="Q43">
        <v>0</v>
      </c>
      <c r="R43">
        <v>5.9992581309301514</v>
      </c>
      <c r="S43">
        <v>3.995804592456432</v>
      </c>
      <c r="T43">
        <v>0</v>
      </c>
      <c r="U43">
        <v>53.527492594913205</v>
      </c>
      <c r="V43">
        <v>2.0032862459972147</v>
      </c>
      <c r="W43">
        <v>13.998141687961215</v>
      </c>
      <c r="X43">
        <v>45.256018194541639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5.3904899999999998</v>
      </c>
      <c r="AE43">
        <v>9.4472975999999989</v>
      </c>
      <c r="AF43">
        <v>0</v>
      </c>
      <c r="AG43">
        <v>12.384912959999996</v>
      </c>
      <c r="AH43">
        <v>7.1774124500000012</v>
      </c>
      <c r="AI43">
        <v>0.97659850000000004</v>
      </c>
      <c r="AJ43">
        <v>0</v>
      </c>
      <c r="AK43">
        <v>15.767067149999999</v>
      </c>
      <c r="AL43">
        <v>0</v>
      </c>
      <c r="AM43">
        <v>0</v>
      </c>
      <c r="AN43">
        <v>0</v>
      </c>
      <c r="AO43">
        <v>6.3139439999999984</v>
      </c>
      <c r="AP43">
        <v>3.5370972000000003</v>
      </c>
      <c r="AQ43">
        <v>4.5427850000000003</v>
      </c>
      <c r="AR43">
        <v>1.3548287999999999</v>
      </c>
      <c r="AS43">
        <v>1.6508294400000003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15.129667345985414</v>
      </c>
      <c r="BB43">
        <f t="shared" si="0"/>
        <v>468.24627279896907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198.36894812479386</v>
      </c>
      <c r="M44">
        <v>13.455530338505593</v>
      </c>
      <c r="N44">
        <v>35.490507349471294</v>
      </c>
      <c r="O44">
        <v>0</v>
      </c>
      <c r="P44">
        <v>42.7376897853838</v>
      </c>
      <c r="Q44">
        <v>0</v>
      </c>
      <c r="R44">
        <v>5.9992581309301514</v>
      </c>
      <c r="S44">
        <v>3.995804592456432</v>
      </c>
      <c r="T44">
        <v>0</v>
      </c>
      <c r="U44">
        <v>53.527492594913205</v>
      </c>
      <c r="V44">
        <v>2.0032862459972147</v>
      </c>
      <c r="W44">
        <v>13.998141687961215</v>
      </c>
      <c r="X44">
        <v>45.256529417061408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5.3904899999999998</v>
      </c>
      <c r="AE44">
        <v>9.4472975999999989</v>
      </c>
      <c r="AF44">
        <v>0</v>
      </c>
      <c r="AG44">
        <v>12.384912959999996</v>
      </c>
      <c r="AH44">
        <v>11.623339999999999</v>
      </c>
      <c r="AI44">
        <v>0</v>
      </c>
      <c r="AJ44">
        <v>0</v>
      </c>
      <c r="AK44">
        <v>15.767067149999999</v>
      </c>
      <c r="AL44">
        <v>0</v>
      </c>
      <c r="AM44">
        <v>0</v>
      </c>
      <c r="AN44">
        <v>0</v>
      </c>
      <c r="AO44">
        <v>6.3139439999999984</v>
      </c>
      <c r="AP44">
        <v>3.5370972000000003</v>
      </c>
      <c r="AQ44">
        <v>4.5427850000000003</v>
      </c>
      <c r="AR44">
        <v>1.3548287999999999</v>
      </c>
      <c r="AS44">
        <v>1.6508294400000003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15.238273448231908</v>
      </c>
      <c r="BB44">
        <f t="shared" si="0"/>
        <v>471.60750696924231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198.36894812479386</v>
      </c>
      <c r="M45">
        <v>13.455530338505593</v>
      </c>
      <c r="N45">
        <v>35.490507349471294</v>
      </c>
      <c r="O45">
        <v>0</v>
      </c>
      <c r="P45">
        <v>42.7376897853838</v>
      </c>
      <c r="Q45">
        <v>0</v>
      </c>
      <c r="R45">
        <v>5.9992581309301514</v>
      </c>
      <c r="S45">
        <v>3.995804592456432</v>
      </c>
      <c r="T45">
        <v>0</v>
      </c>
      <c r="U45">
        <v>53.527492594913205</v>
      </c>
      <c r="V45">
        <v>2.0032862459972147</v>
      </c>
      <c r="W45">
        <v>13.998141687961215</v>
      </c>
      <c r="X45">
        <v>45.256529417061408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5.3904899999999998</v>
      </c>
      <c r="AE45">
        <v>9.4472975999999989</v>
      </c>
      <c r="AF45">
        <v>0</v>
      </c>
      <c r="AG45">
        <v>12.384912959999996</v>
      </c>
      <c r="AH45">
        <v>11.623339999999999</v>
      </c>
      <c r="AI45">
        <v>0</v>
      </c>
      <c r="AJ45">
        <v>0</v>
      </c>
      <c r="AK45">
        <v>15.767067149999999</v>
      </c>
      <c r="AL45">
        <v>0</v>
      </c>
      <c r="AM45">
        <v>0</v>
      </c>
      <c r="AN45">
        <v>0</v>
      </c>
      <c r="AO45">
        <v>6.3139439999999984</v>
      </c>
      <c r="AP45">
        <v>3.5370972000000003</v>
      </c>
      <c r="AQ45">
        <v>4.5427850000000003</v>
      </c>
      <c r="AR45">
        <v>1.0161216</v>
      </c>
      <c r="AS45">
        <v>1.6508294400000003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15.227671974231908</v>
      </c>
      <c r="BB45">
        <f t="shared" si="0"/>
        <v>471.27940124324232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198.36894812479386</v>
      </c>
      <c r="M46">
        <v>13.455530338505593</v>
      </c>
      <c r="N46">
        <v>35.490507349471294</v>
      </c>
      <c r="O46">
        <v>0</v>
      </c>
      <c r="P46">
        <v>42.7376897853838</v>
      </c>
      <c r="Q46">
        <v>0</v>
      </c>
      <c r="R46">
        <v>5.9992581309301514</v>
      </c>
      <c r="S46">
        <v>3.995804592456432</v>
      </c>
      <c r="T46">
        <v>0</v>
      </c>
      <c r="U46">
        <v>53.527492594913205</v>
      </c>
      <c r="V46">
        <v>2.0032862459972147</v>
      </c>
      <c r="W46">
        <v>13.998141687961215</v>
      </c>
      <c r="X46">
        <v>45.256529417061408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5.3904899999999998</v>
      </c>
      <c r="AE46">
        <v>9.4472975999999989</v>
      </c>
      <c r="AF46">
        <v>0</v>
      </c>
      <c r="AG46">
        <v>12.384912959999996</v>
      </c>
      <c r="AH46">
        <v>11.623339999999999</v>
      </c>
      <c r="AI46">
        <v>0</v>
      </c>
      <c r="AJ46">
        <v>0</v>
      </c>
      <c r="AK46">
        <v>15.767067149999999</v>
      </c>
      <c r="AL46">
        <v>0</v>
      </c>
      <c r="AM46">
        <v>0</v>
      </c>
      <c r="AN46">
        <v>0</v>
      </c>
      <c r="AO46">
        <v>6.3139439999999984</v>
      </c>
      <c r="AP46">
        <v>3.5370972000000003</v>
      </c>
      <c r="AQ46">
        <v>4.5427850000000003</v>
      </c>
      <c r="AR46">
        <v>1.0161216</v>
      </c>
      <c r="AS46">
        <v>1.6508294400000003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15.227671974231908</v>
      </c>
      <c r="BB46">
        <f t="shared" si="0"/>
        <v>471.27940124324232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198.36894812479386</v>
      </c>
      <c r="M47">
        <v>13.455530338505593</v>
      </c>
      <c r="N47">
        <v>35.490507349471294</v>
      </c>
      <c r="O47">
        <v>0</v>
      </c>
      <c r="P47">
        <v>42.7376897853838</v>
      </c>
      <c r="Q47">
        <v>0</v>
      </c>
      <c r="R47">
        <v>5.9992581309301514</v>
      </c>
      <c r="S47">
        <v>3.995804592456432</v>
      </c>
      <c r="T47">
        <v>0</v>
      </c>
      <c r="U47">
        <v>53.527492594913205</v>
      </c>
      <c r="V47">
        <v>2.0032862459972147</v>
      </c>
      <c r="W47">
        <v>13.998141691695892</v>
      </c>
      <c r="X47">
        <v>45.256529417825959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5.3904899999999998</v>
      </c>
      <c r="AE47">
        <v>9.4472975999999989</v>
      </c>
      <c r="AF47">
        <v>0</v>
      </c>
      <c r="AG47">
        <v>12.384912959999996</v>
      </c>
      <c r="AH47">
        <v>11.623339999999999</v>
      </c>
      <c r="AI47">
        <v>0</v>
      </c>
      <c r="AJ47">
        <v>0</v>
      </c>
      <c r="AK47">
        <v>15.767067149999999</v>
      </c>
      <c r="AL47">
        <v>0</v>
      </c>
      <c r="AM47">
        <v>0</v>
      </c>
      <c r="AN47">
        <v>0.38249897999999999</v>
      </c>
      <c r="AO47">
        <v>6.3139439999999984</v>
      </c>
      <c r="AP47">
        <v>3.5370972000000003</v>
      </c>
      <c r="AQ47">
        <v>4.5427850000000003</v>
      </c>
      <c r="AR47">
        <v>1.0161216</v>
      </c>
      <c r="AS47">
        <v>1.6508294400000003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15.239644019631134</v>
      </c>
      <c r="BB47">
        <f t="shared" si="0"/>
        <v>471.64992818234225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198.36894812479386</v>
      </c>
      <c r="M48">
        <v>13.455530338505593</v>
      </c>
      <c r="N48">
        <v>35.490507349471294</v>
      </c>
      <c r="O48">
        <v>0</v>
      </c>
      <c r="P48">
        <v>42.7376897853838</v>
      </c>
      <c r="Q48">
        <v>0</v>
      </c>
      <c r="R48">
        <v>5.9992581309301514</v>
      </c>
      <c r="S48">
        <v>3.995804592456432</v>
      </c>
      <c r="T48">
        <v>0</v>
      </c>
      <c r="U48">
        <v>53.527492594913205</v>
      </c>
      <c r="V48">
        <v>2.0032862459972147</v>
      </c>
      <c r="W48">
        <v>13.998141691695892</v>
      </c>
      <c r="X48">
        <v>45.256529417825959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5.3904899999999998</v>
      </c>
      <c r="AE48">
        <v>9.4472975999999989</v>
      </c>
      <c r="AF48">
        <v>0</v>
      </c>
      <c r="AG48">
        <v>12.384912959999996</v>
      </c>
      <c r="AH48">
        <v>11.623339999999999</v>
      </c>
      <c r="AI48">
        <v>0</v>
      </c>
      <c r="AJ48">
        <v>0</v>
      </c>
      <c r="AK48">
        <v>15.767067149999999</v>
      </c>
      <c r="AL48">
        <v>0</v>
      </c>
      <c r="AM48">
        <v>0</v>
      </c>
      <c r="AN48">
        <v>0.38249897999999999</v>
      </c>
      <c r="AO48">
        <v>6.3139439999999984</v>
      </c>
      <c r="AP48">
        <v>3.5370972000000003</v>
      </c>
      <c r="AQ48">
        <v>4.5427850000000003</v>
      </c>
      <c r="AR48">
        <v>1.0161216</v>
      </c>
      <c r="AS48">
        <v>1.6508294400000003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15.239644019631134</v>
      </c>
      <c r="BB48">
        <f t="shared" si="0"/>
        <v>471.64992818234225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198.36894812479386</v>
      </c>
      <c r="M49">
        <v>13.455530338505593</v>
      </c>
      <c r="N49">
        <v>35.490507349471294</v>
      </c>
      <c r="O49">
        <v>0</v>
      </c>
      <c r="P49">
        <v>42.7376897853838</v>
      </c>
      <c r="Q49">
        <v>0</v>
      </c>
      <c r="R49">
        <v>5.9992581309301514</v>
      </c>
      <c r="S49">
        <v>3.995804592456432</v>
      </c>
      <c r="T49">
        <v>0</v>
      </c>
      <c r="U49">
        <v>53.527492594913205</v>
      </c>
      <c r="V49">
        <v>2.0032862459972147</v>
      </c>
      <c r="W49">
        <v>13.998141691695892</v>
      </c>
      <c r="X49">
        <v>45.256529417825959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5.3904899999999998</v>
      </c>
      <c r="AE49">
        <v>9.4472975999999989</v>
      </c>
      <c r="AF49">
        <v>0</v>
      </c>
      <c r="AG49">
        <v>12.384912959999996</v>
      </c>
      <c r="AH49">
        <v>11.623339999999999</v>
      </c>
      <c r="AI49">
        <v>0</v>
      </c>
      <c r="AJ49">
        <v>0</v>
      </c>
      <c r="AK49">
        <v>15.767067149999999</v>
      </c>
      <c r="AL49">
        <v>0</v>
      </c>
      <c r="AM49">
        <v>0</v>
      </c>
      <c r="AN49">
        <v>0.38249897999999999</v>
      </c>
      <c r="AO49">
        <v>6.3139439999999984</v>
      </c>
      <c r="AP49">
        <v>3.5370972000000003</v>
      </c>
      <c r="AQ49">
        <v>4.5427850000000003</v>
      </c>
      <c r="AR49">
        <v>16.257945599999999</v>
      </c>
      <c r="AS49">
        <v>8.2541472000000002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15.923396907631131</v>
      </c>
      <c r="BB49">
        <f t="shared" si="0"/>
        <v>492.81131705434223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198.36894812479386</v>
      </c>
      <c r="M50">
        <v>13.455530338505593</v>
      </c>
      <c r="N50">
        <v>35.490507349471294</v>
      </c>
      <c r="O50">
        <v>0</v>
      </c>
      <c r="P50">
        <v>42.7376897853838</v>
      </c>
      <c r="Q50">
        <v>0</v>
      </c>
      <c r="R50">
        <v>5.9992581309301514</v>
      </c>
      <c r="S50">
        <v>3.995804592456432</v>
      </c>
      <c r="T50">
        <v>0</v>
      </c>
      <c r="U50">
        <v>53.527492594913205</v>
      </c>
      <c r="V50">
        <v>2.0032862459972147</v>
      </c>
      <c r="W50">
        <v>13.998141691695892</v>
      </c>
      <c r="X50">
        <v>45.256529417825959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5.3904899999999998</v>
      </c>
      <c r="AE50">
        <v>9.4472975999999989</v>
      </c>
      <c r="AF50">
        <v>0</v>
      </c>
      <c r="AG50">
        <v>12.384912959999996</v>
      </c>
      <c r="AH50">
        <v>11.623339999999999</v>
      </c>
      <c r="AI50">
        <v>0</v>
      </c>
      <c r="AJ50">
        <v>0</v>
      </c>
      <c r="AK50">
        <v>15.767067149999999</v>
      </c>
      <c r="AL50">
        <v>0</v>
      </c>
      <c r="AM50">
        <v>0</v>
      </c>
      <c r="AN50">
        <v>0.38249897999999999</v>
      </c>
      <c r="AO50">
        <v>6.3139439999999984</v>
      </c>
      <c r="AP50">
        <v>3.5370972000000003</v>
      </c>
      <c r="AQ50">
        <v>4.5427850000000003</v>
      </c>
      <c r="AR50">
        <v>1.3548287999999999</v>
      </c>
      <c r="AS50">
        <v>8.2541472000000002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15.456929290431134</v>
      </c>
      <c r="BB50">
        <f t="shared" si="0"/>
        <v>478.37466787154221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198.36894812479386</v>
      </c>
      <c r="M51">
        <v>13.455530338505593</v>
      </c>
      <c r="N51">
        <v>35.490507349471294</v>
      </c>
      <c r="O51">
        <v>0</v>
      </c>
      <c r="P51">
        <v>42.7376897853838</v>
      </c>
      <c r="Q51">
        <v>0</v>
      </c>
      <c r="R51">
        <v>5.9992581309301514</v>
      </c>
      <c r="S51">
        <v>3.995804592456432</v>
      </c>
      <c r="T51">
        <v>0</v>
      </c>
      <c r="U51">
        <v>53.527492594913205</v>
      </c>
      <c r="V51">
        <v>2.0032862459972147</v>
      </c>
      <c r="W51">
        <v>13.998141691695892</v>
      </c>
      <c r="X51">
        <v>45.256529417825959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5.3904899999999998</v>
      </c>
      <c r="AE51">
        <v>9.4472975999999989</v>
      </c>
      <c r="AF51">
        <v>2.7225251999999998</v>
      </c>
      <c r="AG51">
        <v>12.384912959999996</v>
      </c>
      <c r="AH51">
        <v>7.1774124500000012</v>
      </c>
      <c r="AI51">
        <v>0</v>
      </c>
      <c r="AJ51">
        <v>0</v>
      </c>
      <c r="AK51">
        <v>15.767067149999999</v>
      </c>
      <c r="AL51">
        <v>0</v>
      </c>
      <c r="AM51">
        <v>0</v>
      </c>
      <c r="AN51">
        <v>0.38249897999999999</v>
      </c>
      <c r="AO51">
        <v>6.3139439999999984</v>
      </c>
      <c r="AP51">
        <v>3.5370972000000003</v>
      </c>
      <c r="AQ51">
        <v>4.5427850000000003</v>
      </c>
      <c r="AR51">
        <v>1.3548287999999999</v>
      </c>
      <c r="AS51">
        <v>8.2541472000000002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15.402986715731139</v>
      </c>
      <c r="BB51">
        <f t="shared" si="0"/>
        <v>476.7052080962423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198.36894812479386</v>
      </c>
      <c r="M52">
        <v>13.455530338505593</v>
      </c>
      <c r="N52">
        <v>35.490507349471294</v>
      </c>
      <c r="O52">
        <v>0</v>
      </c>
      <c r="P52">
        <v>42.7376897853838</v>
      </c>
      <c r="Q52">
        <v>0</v>
      </c>
      <c r="R52">
        <v>5.9992581309301514</v>
      </c>
      <c r="S52">
        <v>3.995804592456432</v>
      </c>
      <c r="T52">
        <v>0</v>
      </c>
      <c r="U52">
        <v>53.527492594913205</v>
      </c>
      <c r="V52">
        <v>2.0032862459972147</v>
      </c>
      <c r="W52">
        <v>13.998141691695892</v>
      </c>
      <c r="X52">
        <v>45.256529417825959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5.3904899999999998</v>
      </c>
      <c r="AE52">
        <v>9.4472975999999989</v>
      </c>
      <c r="AF52">
        <v>2.7225251999999998</v>
      </c>
      <c r="AG52">
        <v>12.384912959999996</v>
      </c>
      <c r="AH52">
        <v>7.1774124500000012</v>
      </c>
      <c r="AI52">
        <v>0</v>
      </c>
      <c r="AJ52">
        <v>0</v>
      </c>
      <c r="AK52">
        <v>15.767067149999999</v>
      </c>
      <c r="AL52">
        <v>0</v>
      </c>
      <c r="AM52">
        <v>0</v>
      </c>
      <c r="AN52">
        <v>0.38249897999999999</v>
      </c>
      <c r="AO52">
        <v>6.3139439999999984</v>
      </c>
      <c r="AP52">
        <v>3.5370972000000003</v>
      </c>
      <c r="AQ52">
        <v>4.5427850000000003</v>
      </c>
      <c r="AR52">
        <v>1.3548287999999999</v>
      </c>
      <c r="AS52">
        <v>1.6508294400000003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15.196302918931138</v>
      </c>
      <c r="BB52">
        <f t="shared" si="0"/>
        <v>470.30857413304227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198.36894812479386</v>
      </c>
      <c r="M53">
        <v>13.455530338505593</v>
      </c>
      <c r="N53">
        <v>35.490507349471294</v>
      </c>
      <c r="O53">
        <v>0</v>
      </c>
      <c r="P53">
        <v>42.7376897853838</v>
      </c>
      <c r="Q53">
        <v>0</v>
      </c>
      <c r="R53">
        <v>5.9992581309301514</v>
      </c>
      <c r="S53">
        <v>3.995804592456432</v>
      </c>
      <c r="T53">
        <v>0</v>
      </c>
      <c r="U53">
        <v>53.527492594913205</v>
      </c>
      <c r="V53">
        <v>2.0032862459972147</v>
      </c>
      <c r="W53">
        <v>13.998141691695892</v>
      </c>
      <c r="X53">
        <v>45.256529417825959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5.3904899999999998</v>
      </c>
      <c r="AE53">
        <v>9.4472975999999989</v>
      </c>
      <c r="AF53">
        <v>2.7225251999999998</v>
      </c>
      <c r="AG53">
        <v>12.384912959999996</v>
      </c>
      <c r="AH53">
        <v>7.1774124500000012</v>
      </c>
      <c r="AI53">
        <v>0</v>
      </c>
      <c r="AJ53">
        <v>0</v>
      </c>
      <c r="AK53">
        <v>15.767067149999999</v>
      </c>
      <c r="AL53">
        <v>0</v>
      </c>
      <c r="AM53">
        <v>0</v>
      </c>
      <c r="AN53">
        <v>0.38249897999999999</v>
      </c>
      <c r="AO53">
        <v>6.3139439999999984</v>
      </c>
      <c r="AP53">
        <v>3.5370972000000003</v>
      </c>
      <c r="AQ53">
        <v>4.5427850000000003</v>
      </c>
      <c r="AR53">
        <v>1.3548287999999999</v>
      </c>
      <c r="AS53">
        <v>1.6508294400000003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15.196302918931138</v>
      </c>
      <c r="BB53">
        <f t="shared" si="0"/>
        <v>470.30857413304227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198.36894812479386</v>
      </c>
      <c r="M54">
        <v>13.455530338505593</v>
      </c>
      <c r="N54">
        <v>35.490507349471294</v>
      </c>
      <c r="O54">
        <v>0</v>
      </c>
      <c r="P54">
        <v>42.7376897853838</v>
      </c>
      <c r="Q54">
        <v>0</v>
      </c>
      <c r="R54">
        <v>5.9992581309301514</v>
      </c>
      <c r="S54">
        <v>3.995804592456432</v>
      </c>
      <c r="T54">
        <v>0</v>
      </c>
      <c r="U54">
        <v>53.527492594913205</v>
      </c>
      <c r="V54">
        <v>2.0032862459972147</v>
      </c>
      <c r="W54">
        <v>13.998141691695892</v>
      </c>
      <c r="X54">
        <v>45.256529417825959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5.3904899999999998</v>
      </c>
      <c r="AE54">
        <v>4.7236487999999994</v>
      </c>
      <c r="AF54">
        <v>2.7225251999999998</v>
      </c>
      <c r="AG54">
        <v>12.384912959999996</v>
      </c>
      <c r="AH54">
        <v>5.8116699999999994</v>
      </c>
      <c r="AI54">
        <v>0</v>
      </c>
      <c r="AJ54">
        <v>0</v>
      </c>
      <c r="AK54">
        <v>15.767067149999999</v>
      </c>
      <c r="AL54">
        <v>0</v>
      </c>
      <c r="AM54">
        <v>0</v>
      </c>
      <c r="AN54">
        <v>0.38249897999999999</v>
      </c>
      <c r="AO54">
        <v>6.3139439999999984</v>
      </c>
      <c r="AP54">
        <v>3.5370972000000003</v>
      </c>
      <c r="AQ54">
        <v>4.5427850000000003</v>
      </c>
      <c r="AR54">
        <v>1.3548287999999999</v>
      </c>
      <c r="AS54">
        <v>1.6508294400000003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15.005705024031137</v>
      </c>
      <c r="BB54">
        <f t="shared" si="0"/>
        <v>464.40978077794222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198.36894812479386</v>
      </c>
      <c r="M55">
        <v>13.455530338505593</v>
      </c>
      <c r="N55">
        <v>35.490507349471294</v>
      </c>
      <c r="O55">
        <v>0</v>
      </c>
      <c r="P55">
        <v>42.7376897853838</v>
      </c>
      <c r="Q55">
        <v>0</v>
      </c>
      <c r="R55">
        <v>5.9992581309301514</v>
      </c>
      <c r="S55">
        <v>3.995804592456432</v>
      </c>
      <c r="T55">
        <v>0</v>
      </c>
      <c r="U55">
        <v>53.527492594913205</v>
      </c>
      <c r="V55">
        <v>2.0032862459972147</v>
      </c>
      <c r="W55">
        <v>13.998141687446308</v>
      </c>
      <c r="X55">
        <v>45.256529417498065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5.3904899999999998</v>
      </c>
      <c r="AE55">
        <v>4.7236487999999994</v>
      </c>
      <c r="AF55">
        <v>2.7225251999999998</v>
      </c>
      <c r="AG55">
        <v>12.384912959999996</v>
      </c>
      <c r="AH55">
        <v>5.8116699999999994</v>
      </c>
      <c r="AI55">
        <v>0</v>
      </c>
      <c r="AJ55">
        <v>0</v>
      </c>
      <c r="AK55">
        <v>15.767067149999999</v>
      </c>
      <c r="AL55">
        <v>0</v>
      </c>
      <c r="AM55">
        <v>0</v>
      </c>
      <c r="AN55">
        <v>0.38249897999999999</v>
      </c>
      <c r="AO55">
        <v>6.1335456000000006</v>
      </c>
      <c r="AP55">
        <v>3.5370972000000003</v>
      </c>
      <c r="AQ55">
        <v>4.5427850000000003</v>
      </c>
      <c r="AR55">
        <v>1.3548287999999999</v>
      </c>
      <c r="AS55">
        <v>1.6508294400000003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15.000058672253658</v>
      </c>
      <c r="BB55">
        <f t="shared" si="0"/>
        <v>464.23502872514229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198.36894812479386</v>
      </c>
      <c r="M56">
        <v>13.455530338505593</v>
      </c>
      <c r="N56">
        <v>35.490507349471294</v>
      </c>
      <c r="O56">
        <v>0</v>
      </c>
      <c r="P56">
        <v>42.7376897853838</v>
      </c>
      <c r="Q56">
        <v>0</v>
      </c>
      <c r="R56">
        <v>5.9992581309301514</v>
      </c>
      <c r="S56">
        <v>3.995804592456432</v>
      </c>
      <c r="T56">
        <v>0</v>
      </c>
      <c r="U56">
        <v>53.527492594913205</v>
      </c>
      <c r="V56">
        <v>2.0032862459972147</v>
      </c>
      <c r="W56">
        <v>13.998141687446308</v>
      </c>
      <c r="X56">
        <v>45.256529417498065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5.3904899999999998</v>
      </c>
      <c r="AE56">
        <v>4.7236487999999994</v>
      </c>
      <c r="AF56">
        <v>2.7225251999999998</v>
      </c>
      <c r="AG56">
        <v>12.384912959999996</v>
      </c>
      <c r="AH56">
        <v>5.8116699999999994</v>
      </c>
      <c r="AI56">
        <v>0</v>
      </c>
      <c r="AJ56">
        <v>0</v>
      </c>
      <c r="AK56">
        <v>15.767067149999999</v>
      </c>
      <c r="AL56">
        <v>0</v>
      </c>
      <c r="AM56">
        <v>0</v>
      </c>
      <c r="AN56">
        <v>0.38249897999999999</v>
      </c>
      <c r="AO56">
        <v>6.1335456000000006</v>
      </c>
      <c r="AP56">
        <v>3.5370972000000003</v>
      </c>
      <c r="AQ56">
        <v>4.5427850000000003</v>
      </c>
      <c r="AR56">
        <v>1.3548287999999999</v>
      </c>
      <c r="AS56">
        <v>1.6508294400000003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15.000058672253658</v>
      </c>
      <c r="BB56">
        <f t="shared" si="0"/>
        <v>464.23502872514229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198.36894812479386</v>
      </c>
      <c r="M57">
        <v>13.455530338505593</v>
      </c>
      <c r="N57">
        <v>35.490507349471294</v>
      </c>
      <c r="O57">
        <v>0</v>
      </c>
      <c r="P57">
        <v>42.7376897853838</v>
      </c>
      <c r="Q57">
        <v>0</v>
      </c>
      <c r="R57">
        <v>5.9992581309301514</v>
      </c>
      <c r="S57">
        <v>3.995804592456432</v>
      </c>
      <c r="T57">
        <v>0</v>
      </c>
      <c r="U57">
        <v>53.527492594913205</v>
      </c>
      <c r="V57">
        <v>2.0032862459972147</v>
      </c>
      <c r="W57">
        <v>13.998141687446308</v>
      </c>
      <c r="X57">
        <v>45.256529417498065</v>
      </c>
      <c r="Y57">
        <v>0</v>
      </c>
      <c r="Z57">
        <v>0</v>
      </c>
      <c r="AA57">
        <v>0</v>
      </c>
      <c r="AB57">
        <v>0</v>
      </c>
      <c r="AC57">
        <v>2.9697708319999996</v>
      </c>
      <c r="AD57">
        <v>5.3904899999999998</v>
      </c>
      <c r="AE57">
        <v>4.7236487999999994</v>
      </c>
      <c r="AF57">
        <v>2.7225251999999998</v>
      </c>
      <c r="AG57">
        <v>12.384912959999996</v>
      </c>
      <c r="AH57">
        <v>7.1774124500000012</v>
      </c>
      <c r="AI57">
        <v>0</v>
      </c>
      <c r="AJ57">
        <v>0</v>
      </c>
      <c r="AK57">
        <v>15.767067149999999</v>
      </c>
      <c r="AL57">
        <v>0</v>
      </c>
      <c r="AM57">
        <v>0</v>
      </c>
      <c r="AN57">
        <v>0.38249897999999999</v>
      </c>
      <c r="AO57">
        <v>6.1335456000000006</v>
      </c>
      <c r="AP57">
        <v>3.5370972000000003</v>
      </c>
      <c r="AQ57">
        <v>4.5427850000000003</v>
      </c>
      <c r="AR57">
        <v>1.3548287999999999</v>
      </c>
      <c r="AS57">
        <v>1.6508294400000003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15.135760189153661</v>
      </c>
      <c r="BB57">
        <f t="shared" si="0"/>
        <v>468.43484049024232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198.36894812479386</v>
      </c>
      <c r="M58">
        <v>13.455530338505593</v>
      </c>
      <c r="N58">
        <v>35.490507349471294</v>
      </c>
      <c r="O58">
        <v>0</v>
      </c>
      <c r="P58">
        <v>42.7376897853838</v>
      </c>
      <c r="Q58">
        <v>0</v>
      </c>
      <c r="R58">
        <v>5.9992581309301514</v>
      </c>
      <c r="S58">
        <v>3.995804592456432</v>
      </c>
      <c r="T58">
        <v>0</v>
      </c>
      <c r="U58">
        <v>53.527492594913205</v>
      </c>
      <c r="V58">
        <v>2.0032862459972147</v>
      </c>
      <c r="W58">
        <v>13.998141687446308</v>
      </c>
      <c r="X58">
        <v>45.256529417498065</v>
      </c>
      <c r="Y58">
        <v>0</v>
      </c>
      <c r="Z58">
        <v>0</v>
      </c>
      <c r="AA58">
        <v>0</v>
      </c>
      <c r="AB58">
        <v>0</v>
      </c>
      <c r="AC58">
        <v>2.9697708319999996</v>
      </c>
      <c r="AD58">
        <v>5.3904899999999998</v>
      </c>
      <c r="AE58">
        <v>4.7236487999999994</v>
      </c>
      <c r="AF58">
        <v>2.7225251999999998</v>
      </c>
      <c r="AG58">
        <v>12.384912959999996</v>
      </c>
      <c r="AH58">
        <v>7.1774124500000012</v>
      </c>
      <c r="AI58">
        <v>0</v>
      </c>
      <c r="AJ58">
        <v>0</v>
      </c>
      <c r="AK58">
        <v>15.767067149999999</v>
      </c>
      <c r="AL58">
        <v>0</v>
      </c>
      <c r="AM58">
        <v>0</v>
      </c>
      <c r="AN58">
        <v>0.38249897999999999</v>
      </c>
      <c r="AO58">
        <v>6.1335456000000006</v>
      </c>
      <c r="AP58">
        <v>3.5370972000000003</v>
      </c>
      <c r="AQ58">
        <v>4.5427850000000003</v>
      </c>
      <c r="AR58">
        <v>1.3548287999999999</v>
      </c>
      <c r="AS58">
        <v>1.6508294400000003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15.135760189153661</v>
      </c>
      <c r="BB58">
        <f t="shared" si="0"/>
        <v>468.43484049024232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198.36894812479386</v>
      </c>
      <c r="M59">
        <v>13.455530338505593</v>
      </c>
      <c r="N59">
        <v>35.490507349471294</v>
      </c>
      <c r="O59">
        <v>0</v>
      </c>
      <c r="P59">
        <v>42.7376897853838</v>
      </c>
      <c r="Q59">
        <v>0</v>
      </c>
      <c r="R59">
        <v>5.9992581309301514</v>
      </c>
      <c r="S59">
        <v>3.995804592456432</v>
      </c>
      <c r="T59">
        <v>0</v>
      </c>
      <c r="U59">
        <v>53.527492594913205</v>
      </c>
      <c r="V59">
        <v>2.0032862459972147</v>
      </c>
      <c r="W59">
        <v>13.998141687446308</v>
      </c>
      <c r="X59">
        <v>45.256529417498065</v>
      </c>
      <c r="Y59">
        <v>0</v>
      </c>
      <c r="Z59">
        <v>0</v>
      </c>
      <c r="AA59">
        <v>0</v>
      </c>
      <c r="AB59">
        <v>4.0076610000000006</v>
      </c>
      <c r="AC59">
        <v>2.9697708319999996</v>
      </c>
      <c r="AD59">
        <v>5.3904899999999998</v>
      </c>
      <c r="AE59">
        <v>4.7236487999999994</v>
      </c>
      <c r="AF59">
        <v>2.7225251999999998</v>
      </c>
      <c r="AG59">
        <v>12.384912959999996</v>
      </c>
      <c r="AH59">
        <v>7.1774124500000012</v>
      </c>
      <c r="AI59">
        <v>0</v>
      </c>
      <c r="AJ59">
        <v>0</v>
      </c>
      <c r="AK59">
        <v>15.767067149999999</v>
      </c>
      <c r="AL59">
        <v>0</v>
      </c>
      <c r="AM59">
        <v>0</v>
      </c>
      <c r="AN59">
        <v>0.38249897999999999</v>
      </c>
      <c r="AO59">
        <v>6.1335456000000006</v>
      </c>
      <c r="AP59">
        <v>3.5370972000000003</v>
      </c>
      <c r="AQ59">
        <v>4.5427850000000003</v>
      </c>
      <c r="AR59">
        <v>1.3548287999999999</v>
      </c>
      <c r="AS59">
        <v>1.6508294400000003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15.261200038153664</v>
      </c>
      <c r="BB59">
        <f t="shared" si="0"/>
        <v>472.31706164124228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198.36894812479386</v>
      </c>
      <c r="M60">
        <v>13.455530338505593</v>
      </c>
      <c r="N60">
        <v>35.490507349471294</v>
      </c>
      <c r="O60">
        <v>0</v>
      </c>
      <c r="P60">
        <v>42.7376897853838</v>
      </c>
      <c r="Q60">
        <v>0</v>
      </c>
      <c r="R60">
        <v>5.9992581309301514</v>
      </c>
      <c r="S60">
        <v>3.995804592456432</v>
      </c>
      <c r="T60">
        <v>0</v>
      </c>
      <c r="U60">
        <v>53.527492594913205</v>
      </c>
      <c r="V60">
        <v>2.0032862459972147</v>
      </c>
      <c r="W60">
        <v>13.998141687446308</v>
      </c>
      <c r="X60">
        <v>45.256529417498065</v>
      </c>
      <c r="Y60">
        <v>0</v>
      </c>
      <c r="Z60">
        <v>0</v>
      </c>
      <c r="AA60">
        <v>0</v>
      </c>
      <c r="AB60">
        <v>4.0076610000000006</v>
      </c>
      <c r="AC60">
        <v>2.9697708319999996</v>
      </c>
      <c r="AD60">
        <v>5.3904899999999998</v>
      </c>
      <c r="AE60">
        <v>4.7236487999999994</v>
      </c>
      <c r="AF60">
        <v>2.7225251999999998</v>
      </c>
      <c r="AG60">
        <v>12.384912959999996</v>
      </c>
      <c r="AH60">
        <v>11.623339999999999</v>
      </c>
      <c r="AI60">
        <v>0</v>
      </c>
      <c r="AJ60">
        <v>0</v>
      </c>
      <c r="AK60">
        <v>15.767067149999999</v>
      </c>
      <c r="AL60">
        <v>0</v>
      </c>
      <c r="AM60">
        <v>0</v>
      </c>
      <c r="AN60">
        <v>0.38249897999999999</v>
      </c>
      <c r="AO60">
        <v>6.1335456000000006</v>
      </c>
      <c r="AP60">
        <v>3.5370972000000003</v>
      </c>
      <c r="AQ60">
        <v>4.5427850000000003</v>
      </c>
      <c r="AR60">
        <v>1.3548287999999999</v>
      </c>
      <c r="AS60">
        <v>1.6508294400000003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15.400357681653663</v>
      </c>
      <c r="BB60">
        <f t="shared" si="0"/>
        <v>476.62383154774227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198.36894812479386</v>
      </c>
      <c r="M61">
        <v>13.455530338505593</v>
      </c>
      <c r="N61">
        <v>35.490507349471294</v>
      </c>
      <c r="O61">
        <v>0</v>
      </c>
      <c r="P61">
        <v>42.7376897853838</v>
      </c>
      <c r="Q61">
        <v>0</v>
      </c>
      <c r="R61">
        <v>5.9992581309301514</v>
      </c>
      <c r="S61">
        <v>3.995804592456432</v>
      </c>
      <c r="T61">
        <v>0</v>
      </c>
      <c r="U61">
        <v>53.527492594913205</v>
      </c>
      <c r="V61">
        <v>2.0032862459972147</v>
      </c>
      <c r="W61">
        <v>13.998141687446308</v>
      </c>
      <c r="X61">
        <v>45.256529417498065</v>
      </c>
      <c r="Y61">
        <v>0</v>
      </c>
      <c r="Z61">
        <v>0</v>
      </c>
      <c r="AA61">
        <v>0</v>
      </c>
      <c r="AB61">
        <v>4.0076610000000006</v>
      </c>
      <c r="AC61">
        <v>2.9697708319999996</v>
      </c>
      <c r="AD61">
        <v>5.3904899999999998</v>
      </c>
      <c r="AE61">
        <v>4.7236487999999994</v>
      </c>
      <c r="AF61">
        <v>2.7225251999999998</v>
      </c>
      <c r="AG61">
        <v>12.384912959999996</v>
      </c>
      <c r="AH61">
        <v>21.532237350000003</v>
      </c>
      <c r="AI61">
        <v>0</v>
      </c>
      <c r="AJ61">
        <v>0</v>
      </c>
      <c r="AK61">
        <v>15.767067149999999</v>
      </c>
      <c r="AL61">
        <v>0</v>
      </c>
      <c r="AM61">
        <v>0</v>
      </c>
      <c r="AN61">
        <v>0.38249897999999999</v>
      </c>
      <c r="AO61">
        <v>6.1335456000000006</v>
      </c>
      <c r="AP61">
        <v>3.5370972000000003</v>
      </c>
      <c r="AQ61">
        <v>4.5427850000000003</v>
      </c>
      <c r="AR61">
        <v>1.3548287999999999</v>
      </c>
      <c r="AS61">
        <v>1.6508294400000003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15.710506135653667</v>
      </c>
      <c r="BB61">
        <f t="shared" si="0"/>
        <v>486.22258044374229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198.36894812479386</v>
      </c>
      <c r="M62">
        <v>13.455530338505593</v>
      </c>
      <c r="N62">
        <v>35.490507349471294</v>
      </c>
      <c r="O62">
        <v>0</v>
      </c>
      <c r="P62">
        <v>42.7376897853838</v>
      </c>
      <c r="Q62">
        <v>0</v>
      </c>
      <c r="R62">
        <v>5.9992581309301514</v>
      </c>
      <c r="S62">
        <v>3.995804592456432</v>
      </c>
      <c r="T62">
        <v>0</v>
      </c>
      <c r="U62">
        <v>53.527492594913205</v>
      </c>
      <c r="V62">
        <v>2.0032862459972147</v>
      </c>
      <c r="W62">
        <v>13.998141687446308</v>
      </c>
      <c r="X62">
        <v>45.256529417498065</v>
      </c>
      <c r="Y62">
        <v>0</v>
      </c>
      <c r="Z62">
        <v>0</v>
      </c>
      <c r="AA62">
        <v>0</v>
      </c>
      <c r="AB62">
        <v>4.0076610000000006</v>
      </c>
      <c r="AC62">
        <v>2.9697708319999996</v>
      </c>
      <c r="AD62">
        <v>5.3904899999999998</v>
      </c>
      <c r="AE62">
        <v>4.7236487999999994</v>
      </c>
      <c r="AF62">
        <v>2.7225251999999998</v>
      </c>
      <c r="AG62">
        <v>12.384912959999996</v>
      </c>
      <c r="AH62">
        <v>21.532237350000003</v>
      </c>
      <c r="AI62">
        <v>0</v>
      </c>
      <c r="AJ62">
        <v>0</v>
      </c>
      <c r="AK62">
        <v>15.767067149999999</v>
      </c>
      <c r="AL62">
        <v>0</v>
      </c>
      <c r="AM62">
        <v>0</v>
      </c>
      <c r="AN62">
        <v>0.38249897999999999</v>
      </c>
      <c r="AO62">
        <v>6.1335456000000006</v>
      </c>
      <c r="AP62">
        <v>3.5370972000000003</v>
      </c>
      <c r="AQ62">
        <v>4.5427850000000003</v>
      </c>
      <c r="AR62">
        <v>1.3548287999999999</v>
      </c>
      <c r="AS62">
        <v>1.6508294400000003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15.710506135653667</v>
      </c>
      <c r="BB62">
        <f t="shared" si="0"/>
        <v>486.22258044374229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198.36894812479386</v>
      </c>
      <c r="M63">
        <v>13.455530338505593</v>
      </c>
      <c r="N63">
        <v>35.490507349471294</v>
      </c>
      <c r="O63">
        <v>0</v>
      </c>
      <c r="P63">
        <v>42.7376897853838</v>
      </c>
      <c r="Q63">
        <v>0</v>
      </c>
      <c r="R63">
        <v>5.9992581309301514</v>
      </c>
      <c r="S63">
        <v>3.995804592456432</v>
      </c>
      <c r="T63">
        <v>0</v>
      </c>
      <c r="U63">
        <v>53.527492594913205</v>
      </c>
      <c r="V63">
        <v>2.0032862459972147</v>
      </c>
      <c r="W63">
        <v>13.998141687446308</v>
      </c>
      <c r="X63">
        <v>45.256529417498065</v>
      </c>
      <c r="Y63">
        <v>0</v>
      </c>
      <c r="Z63">
        <v>0</v>
      </c>
      <c r="AA63">
        <v>0</v>
      </c>
      <c r="AB63">
        <v>4.0076610000000006</v>
      </c>
      <c r="AC63">
        <v>2.9697708319999996</v>
      </c>
      <c r="AD63">
        <v>5.3904899999999998</v>
      </c>
      <c r="AE63">
        <v>4.7236487999999994</v>
      </c>
      <c r="AF63">
        <v>2.7225251999999998</v>
      </c>
      <c r="AG63">
        <v>12.384912959999996</v>
      </c>
      <c r="AH63">
        <v>21.532237350000003</v>
      </c>
      <c r="AI63">
        <v>0</v>
      </c>
      <c r="AJ63">
        <v>0</v>
      </c>
      <c r="AK63">
        <v>15.767067149999999</v>
      </c>
      <c r="AL63">
        <v>0</v>
      </c>
      <c r="AM63">
        <v>0</v>
      </c>
      <c r="AN63">
        <v>0.70762311300000003</v>
      </c>
      <c r="AO63">
        <v>6.1335456000000006</v>
      </c>
      <c r="AP63">
        <v>3.5370972000000003</v>
      </c>
      <c r="AQ63">
        <v>4.5427850000000003</v>
      </c>
      <c r="AR63">
        <v>1.3548287999999999</v>
      </c>
      <c r="AS63">
        <v>1.6508294400000003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15.720682813353665</v>
      </c>
      <c r="BB63">
        <f t="shared" si="0"/>
        <v>486.53752789904229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198.36894812479386</v>
      </c>
      <c r="M64">
        <v>13.455530338505593</v>
      </c>
      <c r="N64">
        <v>35.490507349471294</v>
      </c>
      <c r="O64">
        <v>0</v>
      </c>
      <c r="P64">
        <v>42.7376897853838</v>
      </c>
      <c r="Q64">
        <v>0</v>
      </c>
      <c r="R64">
        <v>5.9992581309301514</v>
      </c>
      <c r="S64">
        <v>3.995804592456432</v>
      </c>
      <c r="T64">
        <v>0</v>
      </c>
      <c r="U64">
        <v>53.527492594913205</v>
      </c>
      <c r="V64">
        <v>2.0032862459972147</v>
      </c>
      <c r="W64">
        <v>13.998141687446308</v>
      </c>
      <c r="X64">
        <v>45.256529417498065</v>
      </c>
      <c r="Y64">
        <v>0</v>
      </c>
      <c r="Z64">
        <v>0</v>
      </c>
      <c r="AA64">
        <v>0</v>
      </c>
      <c r="AB64">
        <v>4.0076610000000006</v>
      </c>
      <c r="AC64">
        <v>2.9697708319999996</v>
      </c>
      <c r="AD64">
        <v>5.3904899999999998</v>
      </c>
      <c r="AE64">
        <v>4.7236487999999994</v>
      </c>
      <c r="AF64">
        <v>2.7225251999999998</v>
      </c>
      <c r="AG64">
        <v>12.384912959999996</v>
      </c>
      <c r="AH64">
        <v>21.532237350000003</v>
      </c>
      <c r="AI64">
        <v>0</v>
      </c>
      <c r="AJ64">
        <v>0</v>
      </c>
      <c r="AK64">
        <v>15.767067149999999</v>
      </c>
      <c r="AL64">
        <v>0</v>
      </c>
      <c r="AM64">
        <v>0</v>
      </c>
      <c r="AN64">
        <v>0.70762311300000003</v>
      </c>
      <c r="AO64">
        <v>6.1335456000000006</v>
      </c>
      <c r="AP64">
        <v>3.5370972000000003</v>
      </c>
      <c r="AQ64">
        <v>4.5427850000000003</v>
      </c>
      <c r="AR64">
        <v>1.3548287999999999</v>
      </c>
      <c r="AS64">
        <v>1.6508294400000003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15.720682813353665</v>
      </c>
      <c r="BB64">
        <f t="shared" si="0"/>
        <v>486.53752789904229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198.36894812479386</v>
      </c>
      <c r="M65">
        <v>13.455530338505593</v>
      </c>
      <c r="N65">
        <v>35.490507349471294</v>
      </c>
      <c r="O65">
        <v>0</v>
      </c>
      <c r="P65">
        <v>42.7376897853838</v>
      </c>
      <c r="Q65">
        <v>0</v>
      </c>
      <c r="R65">
        <v>5.9992581309301514</v>
      </c>
      <c r="S65">
        <v>3.995804592456432</v>
      </c>
      <c r="T65">
        <v>0</v>
      </c>
      <c r="U65">
        <v>53.527492594913205</v>
      </c>
      <c r="V65">
        <v>2.0032862459972147</v>
      </c>
      <c r="W65">
        <v>14.002488776479701</v>
      </c>
      <c r="X65">
        <v>45.256018194541639</v>
      </c>
      <c r="Y65">
        <v>0</v>
      </c>
      <c r="Z65">
        <v>0</v>
      </c>
      <c r="AA65">
        <v>0</v>
      </c>
      <c r="AB65">
        <v>4.040376600000001</v>
      </c>
      <c r="AC65">
        <v>2.9697708319999996</v>
      </c>
      <c r="AD65">
        <v>5.3904899999999998</v>
      </c>
      <c r="AE65">
        <v>4.7236487999999994</v>
      </c>
      <c r="AF65">
        <v>2.7225251999999998</v>
      </c>
      <c r="AG65">
        <v>12.384912959999996</v>
      </c>
      <c r="AH65">
        <v>20.340844999999995</v>
      </c>
      <c r="AI65">
        <v>0</v>
      </c>
      <c r="AJ65">
        <v>0</v>
      </c>
      <c r="AK65">
        <v>15.767067149999999</v>
      </c>
      <c r="AL65">
        <v>0</v>
      </c>
      <c r="AM65">
        <v>0</v>
      </c>
      <c r="AN65">
        <v>0.70762311300000003</v>
      </c>
      <c r="AO65">
        <v>5.7727487999999987</v>
      </c>
      <c r="AP65">
        <v>3.5370972000000003</v>
      </c>
      <c r="AQ65">
        <v>4.5427850000000003</v>
      </c>
      <c r="AR65">
        <v>16.257945599999999</v>
      </c>
      <c r="AS65">
        <v>1.6508294400000003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16.139710758703895</v>
      </c>
      <c r="BB65">
        <f t="shared" si="0"/>
        <v>499.50597906976913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198.36894812479386</v>
      </c>
      <c r="M66">
        <v>13.455530338505593</v>
      </c>
      <c r="N66">
        <v>35.490507349471294</v>
      </c>
      <c r="O66">
        <v>0</v>
      </c>
      <c r="P66">
        <v>42.7376897853838</v>
      </c>
      <c r="Q66">
        <v>0</v>
      </c>
      <c r="R66">
        <v>5.9992581309301514</v>
      </c>
      <c r="S66">
        <v>3.995804592456432</v>
      </c>
      <c r="T66">
        <v>0</v>
      </c>
      <c r="U66">
        <v>53.527492594913205</v>
      </c>
      <c r="V66">
        <v>1.8984791559389518</v>
      </c>
      <c r="W66">
        <v>14.002488776479701</v>
      </c>
      <c r="X66">
        <v>45.256018194541639</v>
      </c>
      <c r="Y66">
        <v>0</v>
      </c>
      <c r="Z66">
        <v>2.0107058399999995</v>
      </c>
      <c r="AA66">
        <v>0</v>
      </c>
      <c r="AB66">
        <v>4.040376600000001</v>
      </c>
      <c r="AC66">
        <v>2.9697708319999996</v>
      </c>
      <c r="AD66">
        <v>5.3904899999999998</v>
      </c>
      <c r="AE66">
        <v>4.7236487999999994</v>
      </c>
      <c r="AF66">
        <v>2.7225251999999998</v>
      </c>
      <c r="AG66">
        <v>12.384912959999996</v>
      </c>
      <c r="AH66">
        <v>20.340844999999995</v>
      </c>
      <c r="AI66">
        <v>0</v>
      </c>
      <c r="AJ66">
        <v>0</v>
      </c>
      <c r="AK66">
        <v>15.767067149999999</v>
      </c>
      <c r="AL66">
        <v>0</v>
      </c>
      <c r="AM66">
        <v>0</v>
      </c>
      <c r="AN66">
        <v>0.70762311300000003</v>
      </c>
      <c r="AO66">
        <v>5.7727487999999987</v>
      </c>
      <c r="AP66">
        <v>3.5370972000000003</v>
      </c>
      <c r="AQ66">
        <v>9.0855699999999988</v>
      </c>
      <c r="AR66">
        <v>16.257945599999999</v>
      </c>
      <c r="AS66">
        <v>1.6508294400000003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16.341554332451558</v>
      </c>
      <c r="BB66">
        <f t="shared" si="0"/>
        <v>505.75281924596322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198.36894812479386</v>
      </c>
      <c r="M67">
        <v>13.455530338505593</v>
      </c>
      <c r="N67">
        <v>35.490507349471294</v>
      </c>
      <c r="O67">
        <v>0</v>
      </c>
      <c r="P67">
        <v>42.7376897853838</v>
      </c>
      <c r="Q67">
        <v>0</v>
      </c>
      <c r="R67">
        <v>5.9992581309301514</v>
      </c>
      <c r="S67">
        <v>3.995804592456432</v>
      </c>
      <c r="T67">
        <v>0</v>
      </c>
      <c r="U67">
        <v>53.527492594913205</v>
      </c>
      <c r="V67">
        <v>1.8984791559389518</v>
      </c>
      <c r="W67">
        <v>14.002488776479701</v>
      </c>
      <c r="X67">
        <v>45.256018194541639</v>
      </c>
      <c r="Y67">
        <v>0</v>
      </c>
      <c r="Z67">
        <v>2.0107058399999995</v>
      </c>
      <c r="AA67">
        <v>0</v>
      </c>
      <c r="AB67">
        <v>4.040376600000001</v>
      </c>
      <c r="AC67">
        <v>2.9697708319999996</v>
      </c>
      <c r="AD67">
        <v>5.3904899999999998</v>
      </c>
      <c r="AE67">
        <v>4.7236487999999994</v>
      </c>
      <c r="AF67">
        <v>2.7225251999999998</v>
      </c>
      <c r="AG67">
        <v>12.384912959999996</v>
      </c>
      <c r="AH67">
        <v>20.340844999999995</v>
      </c>
      <c r="AI67">
        <v>0</v>
      </c>
      <c r="AJ67">
        <v>0</v>
      </c>
      <c r="AK67">
        <v>15.767067149999999</v>
      </c>
      <c r="AL67">
        <v>0</v>
      </c>
      <c r="AM67">
        <v>0</v>
      </c>
      <c r="AN67">
        <v>0.70762311300000003</v>
      </c>
      <c r="AO67">
        <v>5.7727487999999987</v>
      </c>
      <c r="AP67">
        <v>3.5370972000000003</v>
      </c>
      <c r="AQ67">
        <v>9.0855699999999988</v>
      </c>
      <c r="AR67">
        <v>0.84676799999999997</v>
      </c>
      <c r="AS67">
        <v>1.6508294400000003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15.859184350851557</v>
      </c>
      <c r="BB67">
        <f t="shared" si="0"/>
        <v>490.82401162756315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198.36894812479386</v>
      </c>
      <c r="M68">
        <v>13.455530338505593</v>
      </c>
      <c r="N68">
        <v>35.490507349471294</v>
      </c>
      <c r="O68">
        <v>0</v>
      </c>
      <c r="P68">
        <v>42.7376897853838</v>
      </c>
      <c r="Q68">
        <v>0</v>
      </c>
      <c r="R68">
        <v>5.9992581309301514</v>
      </c>
      <c r="S68">
        <v>3.995804592456432</v>
      </c>
      <c r="T68">
        <v>0</v>
      </c>
      <c r="U68">
        <v>53.527492594913205</v>
      </c>
      <c r="V68">
        <v>1.8984791559389518</v>
      </c>
      <c r="W68">
        <v>14.002488776479701</v>
      </c>
      <c r="X68">
        <v>45.256018194541639</v>
      </c>
      <c r="Y68">
        <v>0</v>
      </c>
      <c r="Z68">
        <v>2.0107058399999995</v>
      </c>
      <c r="AA68">
        <v>0</v>
      </c>
      <c r="AB68">
        <v>4.040376600000001</v>
      </c>
      <c r="AC68">
        <v>2.9697708319999996</v>
      </c>
      <c r="AD68">
        <v>5.3904899999999998</v>
      </c>
      <c r="AE68">
        <v>4.7236487999999994</v>
      </c>
      <c r="AF68">
        <v>2.7225251999999998</v>
      </c>
      <c r="AG68">
        <v>12.384912959999996</v>
      </c>
      <c r="AH68">
        <v>20.340844999999995</v>
      </c>
      <c r="AI68">
        <v>0</v>
      </c>
      <c r="AJ68">
        <v>0</v>
      </c>
      <c r="AK68">
        <v>15.767067149999999</v>
      </c>
      <c r="AL68">
        <v>0</v>
      </c>
      <c r="AM68">
        <v>0</v>
      </c>
      <c r="AN68">
        <v>0.70762311300000003</v>
      </c>
      <c r="AO68">
        <v>5.7727487999999987</v>
      </c>
      <c r="AP68">
        <v>3.5370972000000003</v>
      </c>
      <c r="AQ68">
        <v>14.324270999999998</v>
      </c>
      <c r="AR68">
        <v>0.84676799999999997</v>
      </c>
      <c r="AS68">
        <v>1.6508294400000003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16.023155543451558</v>
      </c>
      <c r="BB68">
        <f t="shared" ref="BB68:BB99" si="1">SUM(B68:AZ68)-BA68</f>
        <v>495.89874143496314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198.36894812479386</v>
      </c>
      <c r="M69">
        <v>13.455530338505593</v>
      </c>
      <c r="N69">
        <v>35.490507349471294</v>
      </c>
      <c r="O69">
        <v>0</v>
      </c>
      <c r="P69">
        <v>42.7376897853838</v>
      </c>
      <c r="Q69">
        <v>0</v>
      </c>
      <c r="R69">
        <v>5.9992581309301514</v>
      </c>
      <c r="S69">
        <v>3.995804592456432</v>
      </c>
      <c r="T69">
        <v>0</v>
      </c>
      <c r="U69">
        <v>53.527492594913205</v>
      </c>
      <c r="V69">
        <v>1.8984791559389518</v>
      </c>
      <c r="W69">
        <v>14.002488776479701</v>
      </c>
      <c r="X69">
        <v>45.256018194541639</v>
      </c>
      <c r="Y69">
        <v>0</v>
      </c>
      <c r="Z69">
        <v>2.0107058399999995</v>
      </c>
      <c r="AA69">
        <v>0</v>
      </c>
      <c r="AB69">
        <v>4.040376600000001</v>
      </c>
      <c r="AC69">
        <v>2.9697708319999996</v>
      </c>
      <c r="AD69">
        <v>5.3904899999999998</v>
      </c>
      <c r="AE69">
        <v>4.7236487999999994</v>
      </c>
      <c r="AF69">
        <v>2.7225251999999998</v>
      </c>
      <c r="AG69">
        <v>12.384912959999996</v>
      </c>
      <c r="AH69">
        <v>20.340844999999995</v>
      </c>
      <c r="AI69">
        <v>0</v>
      </c>
      <c r="AJ69">
        <v>0</v>
      </c>
      <c r="AK69">
        <v>15.767067149999999</v>
      </c>
      <c r="AL69">
        <v>0</v>
      </c>
      <c r="AM69">
        <v>0</v>
      </c>
      <c r="AN69">
        <v>0.72674806199999997</v>
      </c>
      <c r="AO69">
        <v>5.7727487999999987</v>
      </c>
      <c r="AP69">
        <v>3.5370972000000003</v>
      </c>
      <c r="AQ69">
        <v>14.324270999999998</v>
      </c>
      <c r="AR69">
        <v>0.84676799999999997</v>
      </c>
      <c r="AS69">
        <v>1.6508294400000003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16.023753997851557</v>
      </c>
      <c r="BB69">
        <f t="shared" si="1"/>
        <v>495.91726792956314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2.9999825174990074</v>
      </c>
      <c r="L70">
        <v>218.3402001581982</v>
      </c>
      <c r="M70">
        <v>13.455530338505593</v>
      </c>
      <c r="N70">
        <v>35.490507349471294</v>
      </c>
      <c r="O70">
        <v>0</v>
      </c>
      <c r="P70">
        <v>42.7376897853838</v>
      </c>
      <c r="Q70">
        <v>0</v>
      </c>
      <c r="R70">
        <v>5.9992581309301514</v>
      </c>
      <c r="S70">
        <v>8.0996232746311261</v>
      </c>
      <c r="T70">
        <v>0</v>
      </c>
      <c r="U70">
        <v>53.527492594913205</v>
      </c>
      <c r="V70">
        <v>5.5745022584229309</v>
      </c>
      <c r="W70">
        <v>14.002488776479701</v>
      </c>
      <c r="X70">
        <v>45.256018194541639</v>
      </c>
      <c r="Y70">
        <v>0</v>
      </c>
      <c r="Z70">
        <v>2.0107058399999995</v>
      </c>
      <c r="AA70">
        <v>0</v>
      </c>
      <c r="AB70">
        <v>4.040376600000001</v>
      </c>
      <c r="AC70">
        <v>2.9697708319999996</v>
      </c>
      <c r="AD70">
        <v>5.3904899999999998</v>
      </c>
      <c r="AE70">
        <v>4.7236487999999994</v>
      </c>
      <c r="AF70">
        <v>2.7225251999999998</v>
      </c>
      <c r="AG70">
        <v>12.384912959999996</v>
      </c>
      <c r="AH70">
        <v>20.340844999999995</v>
      </c>
      <c r="AI70">
        <v>0</v>
      </c>
      <c r="AJ70">
        <v>0</v>
      </c>
      <c r="AK70">
        <v>15.767067149999999</v>
      </c>
      <c r="AL70">
        <v>0</v>
      </c>
      <c r="AM70">
        <v>1.59534804</v>
      </c>
      <c r="AN70">
        <v>0.72674806199999997</v>
      </c>
      <c r="AO70">
        <v>5.7727487999999987</v>
      </c>
      <c r="AP70">
        <v>3.5370972000000003</v>
      </c>
      <c r="AQ70">
        <v>14.324270999999998</v>
      </c>
      <c r="AR70">
        <v>0.84676799999999997</v>
      </c>
      <c r="AS70">
        <v>1.6508294400000003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17.036217399703265</v>
      </c>
      <c r="BB70">
        <f t="shared" si="1"/>
        <v>527.25122890327339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2.9999825174990074</v>
      </c>
      <c r="L71">
        <v>268.26868934423635</v>
      </c>
      <c r="M71">
        <v>13.455530338505593</v>
      </c>
      <c r="N71">
        <v>35.490507349471294</v>
      </c>
      <c r="O71">
        <v>0</v>
      </c>
      <c r="P71">
        <v>42.7376897853838</v>
      </c>
      <c r="Q71">
        <v>0</v>
      </c>
      <c r="R71">
        <v>5.9992581309301514</v>
      </c>
      <c r="S71">
        <v>8.0996232746311261</v>
      </c>
      <c r="T71">
        <v>0</v>
      </c>
      <c r="U71">
        <v>53.527492594913205</v>
      </c>
      <c r="V71">
        <v>5.5745022584229309</v>
      </c>
      <c r="W71">
        <v>14.002488776479701</v>
      </c>
      <c r="X71">
        <v>45.256018194541639</v>
      </c>
      <c r="Y71">
        <v>0</v>
      </c>
      <c r="Z71">
        <v>0.33748000000000011</v>
      </c>
      <c r="AA71">
        <v>0</v>
      </c>
      <c r="AB71">
        <v>4.040376600000001</v>
      </c>
      <c r="AC71">
        <v>2.9697708319999996</v>
      </c>
      <c r="AD71">
        <v>5.6093520000000003</v>
      </c>
      <c r="AE71">
        <v>4.7236487999999994</v>
      </c>
      <c r="AF71">
        <v>2.7225251999999998</v>
      </c>
      <c r="AG71">
        <v>12.384912959999996</v>
      </c>
      <c r="AH71">
        <v>20.340844999999995</v>
      </c>
      <c r="AI71">
        <v>0</v>
      </c>
      <c r="AJ71">
        <v>0</v>
      </c>
      <c r="AK71">
        <v>15.767067149999999</v>
      </c>
      <c r="AL71">
        <v>0</v>
      </c>
      <c r="AM71">
        <v>1.619891856</v>
      </c>
      <c r="AN71">
        <v>0.72674806199999997</v>
      </c>
      <c r="AO71">
        <v>5.7727487999999987</v>
      </c>
      <c r="AP71">
        <v>3.5370972000000003</v>
      </c>
      <c r="AQ71">
        <v>19.099027999999997</v>
      </c>
      <c r="AR71">
        <v>0.84676799999999997</v>
      </c>
      <c r="AS71">
        <v>1.6508294400000003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18.703675712608646</v>
      </c>
      <c r="BB71">
        <f t="shared" si="1"/>
        <v>578.85719675240603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2.9999825174990074</v>
      </c>
      <c r="L72">
        <v>318.23061840914659</v>
      </c>
      <c r="M72">
        <v>13.455530338505593</v>
      </c>
      <c r="N72">
        <v>35.490507349471294</v>
      </c>
      <c r="O72">
        <v>0</v>
      </c>
      <c r="P72">
        <v>42.7376897853838</v>
      </c>
      <c r="Q72">
        <v>0</v>
      </c>
      <c r="R72">
        <v>5.9992581309301514</v>
      </c>
      <c r="S72">
        <v>8.0996232746311261</v>
      </c>
      <c r="T72">
        <v>0</v>
      </c>
      <c r="U72">
        <v>53.527492594913205</v>
      </c>
      <c r="V72">
        <v>5.5745022584229309</v>
      </c>
      <c r="W72">
        <v>14.002488776479701</v>
      </c>
      <c r="X72">
        <v>45.256018194541639</v>
      </c>
      <c r="Y72">
        <v>0</v>
      </c>
      <c r="Z72">
        <v>0.33748000000000011</v>
      </c>
      <c r="AA72">
        <v>2.1571107999999999</v>
      </c>
      <c r="AB72">
        <v>4.040376600000001</v>
      </c>
      <c r="AC72">
        <v>2.9697708319999996</v>
      </c>
      <c r="AD72">
        <v>5.6093520000000003</v>
      </c>
      <c r="AE72">
        <v>4.7236487999999994</v>
      </c>
      <c r="AF72">
        <v>2.7225251999999998</v>
      </c>
      <c r="AG72">
        <v>12.384912959999996</v>
      </c>
      <c r="AH72">
        <v>20.340844999999995</v>
      </c>
      <c r="AI72">
        <v>0</v>
      </c>
      <c r="AJ72">
        <v>0</v>
      </c>
      <c r="AK72">
        <v>15.767067149999999</v>
      </c>
      <c r="AL72">
        <v>0</v>
      </c>
      <c r="AM72">
        <v>1.619891856</v>
      </c>
      <c r="AN72">
        <v>0.72674806199999997</v>
      </c>
      <c r="AO72">
        <v>5.7727487999999987</v>
      </c>
      <c r="AP72">
        <v>3.5370972000000003</v>
      </c>
      <c r="AQ72">
        <v>19.099027999999997</v>
      </c>
      <c r="AR72">
        <v>0.84676799999999997</v>
      </c>
      <c r="AS72">
        <v>1.6508294400000003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20.335001569800493</v>
      </c>
      <c r="BB72">
        <f t="shared" si="1"/>
        <v>629.34491076012432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3.0002461681462274</v>
      </c>
      <c r="L73">
        <v>339.99174156438488</v>
      </c>
      <c r="M73">
        <v>13.806215099999999</v>
      </c>
      <c r="N73">
        <v>36.245137500000006</v>
      </c>
      <c r="O73">
        <v>0</v>
      </c>
      <c r="P73">
        <v>42.7376897853838</v>
      </c>
      <c r="Q73">
        <v>0</v>
      </c>
      <c r="R73">
        <v>5.8095753950338604</v>
      </c>
      <c r="S73">
        <v>8.0996232746311261</v>
      </c>
      <c r="T73">
        <v>0</v>
      </c>
      <c r="U73">
        <v>53.527492594913205</v>
      </c>
      <c r="V73">
        <v>6.32806847974335</v>
      </c>
      <c r="W73">
        <v>14.002488776479701</v>
      </c>
      <c r="X73">
        <v>45.256018194541639</v>
      </c>
      <c r="Y73">
        <v>0</v>
      </c>
      <c r="Z73">
        <v>0.33748000000000011</v>
      </c>
      <c r="AA73">
        <v>6.4713323999999997</v>
      </c>
      <c r="AB73">
        <v>4.040376600000001</v>
      </c>
      <c r="AC73">
        <v>2.9697708319999996</v>
      </c>
      <c r="AD73">
        <v>5.6093520000000003</v>
      </c>
      <c r="AE73">
        <v>9.4472975999999989</v>
      </c>
      <c r="AF73">
        <v>2.7225251999999998</v>
      </c>
      <c r="AG73">
        <v>12.384912959999996</v>
      </c>
      <c r="AH73">
        <v>20.340844999999995</v>
      </c>
      <c r="AI73">
        <v>0</v>
      </c>
      <c r="AJ73">
        <v>0</v>
      </c>
      <c r="AK73">
        <v>15.767067149999999</v>
      </c>
      <c r="AL73">
        <v>0</v>
      </c>
      <c r="AM73">
        <v>1.619891856</v>
      </c>
      <c r="AN73">
        <v>0.72674806199999997</v>
      </c>
      <c r="AO73">
        <v>5.7727487999999987</v>
      </c>
      <c r="AP73">
        <v>3.5370972000000003</v>
      </c>
      <c r="AQ73">
        <v>19.099027999999997</v>
      </c>
      <c r="AR73">
        <v>0.84676799999999997</v>
      </c>
      <c r="AS73">
        <v>1.6508294400000003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21.351244286907825</v>
      </c>
      <c r="BB73">
        <f t="shared" si="1"/>
        <v>660.79712364634975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3.0002762571735122</v>
      </c>
      <c r="L74">
        <v>379.99380618793191</v>
      </c>
      <c r="M74">
        <v>13.806215099999999</v>
      </c>
      <c r="N74">
        <v>36.245137500000006</v>
      </c>
      <c r="O74">
        <v>0</v>
      </c>
      <c r="P74">
        <v>42.7376897853838</v>
      </c>
      <c r="Q74">
        <v>0</v>
      </c>
      <c r="R74">
        <v>5.8095753950338604</v>
      </c>
      <c r="S74">
        <v>8.0996232746311261</v>
      </c>
      <c r="T74">
        <v>0</v>
      </c>
      <c r="U74">
        <v>53.527492594913205</v>
      </c>
      <c r="V74">
        <v>6.3693611469269964</v>
      </c>
      <c r="W74">
        <v>14.002488776479701</v>
      </c>
      <c r="X74">
        <v>45.256018194541639</v>
      </c>
      <c r="Y74">
        <v>0</v>
      </c>
      <c r="Z74">
        <v>0.33748000000000011</v>
      </c>
      <c r="AA74">
        <v>10.785554000000001</v>
      </c>
      <c r="AB74">
        <v>4.0076610000000006</v>
      </c>
      <c r="AC74">
        <v>5.9395416639999992</v>
      </c>
      <c r="AD74">
        <v>5.6093520000000003</v>
      </c>
      <c r="AE74">
        <v>9.4472975999999989</v>
      </c>
      <c r="AF74">
        <v>2.7225251999999998</v>
      </c>
      <c r="AG74">
        <v>12.384912959999996</v>
      </c>
      <c r="AH74">
        <v>23.246679999999998</v>
      </c>
      <c r="AI74">
        <v>0.97659850000000004</v>
      </c>
      <c r="AJ74">
        <v>0</v>
      </c>
      <c r="AK74">
        <v>15.767067149999999</v>
      </c>
      <c r="AL74">
        <v>0</v>
      </c>
      <c r="AM74">
        <v>3.1906960799999995</v>
      </c>
      <c r="AN74">
        <v>0.72674806199999997</v>
      </c>
      <c r="AO74">
        <v>5.7727487999999987</v>
      </c>
      <c r="AP74">
        <v>3.5370972000000003</v>
      </c>
      <c r="AQ74">
        <v>19.099027999999997</v>
      </c>
      <c r="AR74">
        <v>0.84676799999999997</v>
      </c>
      <c r="AS74">
        <v>1.6508294400000003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23.002254261920964</v>
      </c>
      <c r="BB74">
        <f t="shared" si="1"/>
        <v>711.8940156070945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3.0090154376043836</v>
      </c>
      <c r="L75">
        <v>366.94205774742181</v>
      </c>
      <c r="M75">
        <v>13.806215099999999</v>
      </c>
      <c r="N75">
        <v>36.245137500000006</v>
      </c>
      <c r="O75">
        <v>0</v>
      </c>
      <c r="P75">
        <v>42.7376897853838</v>
      </c>
      <c r="Q75">
        <v>0</v>
      </c>
      <c r="R75">
        <v>5.6985523307546808</v>
      </c>
      <c r="S75">
        <v>7.9965178585578442</v>
      </c>
      <c r="T75">
        <v>0</v>
      </c>
      <c r="U75">
        <v>53.527492594913205</v>
      </c>
      <c r="V75">
        <v>6.3693611469269964</v>
      </c>
      <c r="W75">
        <v>8.5675637707948233</v>
      </c>
      <c r="X75">
        <v>45.256018194541639</v>
      </c>
      <c r="Y75">
        <v>0</v>
      </c>
      <c r="Z75">
        <v>0.33748000000000011</v>
      </c>
      <c r="AA75">
        <v>12.918427600000001</v>
      </c>
      <c r="AB75">
        <v>8.0562165000000014</v>
      </c>
      <c r="AC75">
        <v>5.9395416639999992</v>
      </c>
      <c r="AD75">
        <v>5.6093520000000003</v>
      </c>
      <c r="AE75">
        <v>9.4472975999999989</v>
      </c>
      <c r="AF75">
        <v>2.7225251999999998</v>
      </c>
      <c r="AG75">
        <v>12.384912959999996</v>
      </c>
      <c r="AH75">
        <v>26.152515000000005</v>
      </c>
      <c r="AI75">
        <v>1.1719182000000001</v>
      </c>
      <c r="AJ75">
        <v>0</v>
      </c>
      <c r="AK75">
        <v>15.767067149999999</v>
      </c>
      <c r="AL75">
        <v>0</v>
      </c>
      <c r="AM75">
        <v>3.84519784</v>
      </c>
      <c r="AN75">
        <v>0.72674806199999997</v>
      </c>
      <c r="AO75">
        <v>5.7727487999999987</v>
      </c>
      <c r="AP75">
        <v>3.5370972000000003</v>
      </c>
      <c r="AQ75">
        <v>19.099027999999997</v>
      </c>
      <c r="AR75">
        <v>0.84676799999999997</v>
      </c>
      <c r="AS75">
        <v>1.6508294400000003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22.728223615876527</v>
      </c>
      <c r="BB75">
        <f t="shared" si="1"/>
        <v>703.41306906702232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3.0107968206103419</v>
      </c>
      <c r="L76">
        <v>366.94205774742181</v>
      </c>
      <c r="M76">
        <v>13.806215099999999</v>
      </c>
      <c r="N76">
        <v>36.245137500000006</v>
      </c>
      <c r="O76">
        <v>0</v>
      </c>
      <c r="P76">
        <v>42.7376897853838</v>
      </c>
      <c r="Q76">
        <v>0</v>
      </c>
      <c r="R76">
        <v>12.847142727944803</v>
      </c>
      <c r="S76">
        <v>8.1003032081377153</v>
      </c>
      <c r="T76">
        <v>0</v>
      </c>
      <c r="U76">
        <v>53.527492594913205</v>
      </c>
      <c r="V76">
        <v>6.3693611469269964</v>
      </c>
      <c r="W76">
        <v>8.5675637707948233</v>
      </c>
      <c r="X76">
        <v>45.256018194541639</v>
      </c>
      <c r="Y76">
        <v>0</v>
      </c>
      <c r="Z76">
        <v>0.33748000000000011</v>
      </c>
      <c r="AA76">
        <v>12.931030944000002</v>
      </c>
      <c r="AB76">
        <v>8.0562165000000014</v>
      </c>
      <c r="AC76">
        <v>5.9395416639999992</v>
      </c>
      <c r="AD76">
        <v>5.6093520000000003</v>
      </c>
      <c r="AE76">
        <v>9.4472975999999989</v>
      </c>
      <c r="AF76">
        <v>5.4450503999999995</v>
      </c>
      <c r="AG76">
        <v>12.384912959999996</v>
      </c>
      <c r="AH76">
        <v>33.068402300000002</v>
      </c>
      <c r="AI76">
        <v>3.5157546000000002</v>
      </c>
      <c r="AJ76">
        <v>0</v>
      </c>
      <c r="AK76">
        <v>15.767067149999999</v>
      </c>
      <c r="AL76">
        <v>0</v>
      </c>
      <c r="AM76">
        <v>4.9087631999999992</v>
      </c>
      <c r="AN76">
        <v>0.72674806199999997</v>
      </c>
      <c r="AO76">
        <v>5.7727487999999987</v>
      </c>
      <c r="AP76">
        <v>3.5370972000000003</v>
      </c>
      <c r="AQ76">
        <v>19.099027999999997</v>
      </c>
      <c r="AR76">
        <v>0.84676799999999997</v>
      </c>
      <c r="AS76">
        <v>1.6508294400000003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23.364007440885441</v>
      </c>
      <c r="BB76">
        <f t="shared" si="1"/>
        <v>723.08985997578941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3.0147029416299911</v>
      </c>
      <c r="L77">
        <v>366.94205774742181</v>
      </c>
      <c r="M77">
        <v>13.806215099999999</v>
      </c>
      <c r="N77">
        <v>36.245137500000006</v>
      </c>
      <c r="O77">
        <v>0</v>
      </c>
      <c r="P77">
        <v>42.7376897853838</v>
      </c>
      <c r="Q77">
        <v>0</v>
      </c>
      <c r="R77">
        <v>13.006163623082545</v>
      </c>
      <c r="S77">
        <v>8.1003032081377153</v>
      </c>
      <c r="T77">
        <v>0</v>
      </c>
      <c r="U77">
        <v>53.527492594913205</v>
      </c>
      <c r="V77">
        <v>6.3693611469269964</v>
      </c>
      <c r="W77">
        <v>9.6412962573867365</v>
      </c>
      <c r="X77">
        <v>45.256018194541639</v>
      </c>
      <c r="Y77">
        <v>0</v>
      </c>
      <c r="Z77">
        <v>1.01244</v>
      </c>
      <c r="AA77">
        <v>12.931030944000002</v>
      </c>
      <c r="AB77">
        <v>8.0562165000000014</v>
      </c>
      <c r="AC77">
        <v>5.9395416639999992</v>
      </c>
      <c r="AD77">
        <v>5.6093520000000003</v>
      </c>
      <c r="AE77">
        <v>14.761402499999997</v>
      </c>
      <c r="AF77">
        <v>8.1675755999999993</v>
      </c>
      <c r="AG77">
        <v>12.384912959999996</v>
      </c>
      <c r="AH77">
        <v>43.064474700000005</v>
      </c>
      <c r="AI77">
        <v>10.156624400000002</v>
      </c>
      <c r="AJ77">
        <v>0</v>
      </c>
      <c r="AK77">
        <v>15.767067149999999</v>
      </c>
      <c r="AL77">
        <v>0</v>
      </c>
      <c r="AM77">
        <v>4.9087631999999992</v>
      </c>
      <c r="AN77">
        <v>0.72674806199999997</v>
      </c>
      <c r="AO77">
        <v>5.7727487999999987</v>
      </c>
      <c r="AP77">
        <v>3.5370972000000003</v>
      </c>
      <c r="AQ77">
        <v>19.099027999999997</v>
      </c>
      <c r="AR77">
        <v>16.257945599999999</v>
      </c>
      <c r="AS77">
        <v>8.2541472000000002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24.885177180609126</v>
      </c>
      <c r="BB77">
        <f t="shared" si="1"/>
        <v>770.16837739881498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3.0136800995921464</v>
      </c>
      <c r="L78">
        <v>366.94205774742181</v>
      </c>
      <c r="M78">
        <v>13.806215099999999</v>
      </c>
      <c r="N78">
        <v>36.245137500000006</v>
      </c>
      <c r="O78">
        <v>0</v>
      </c>
      <c r="P78">
        <v>42.7376897853838</v>
      </c>
      <c r="Q78">
        <v>0</v>
      </c>
      <c r="R78">
        <v>13.006163623082545</v>
      </c>
      <c r="S78">
        <v>8.1003032081377153</v>
      </c>
      <c r="T78">
        <v>0</v>
      </c>
      <c r="U78">
        <v>53.527492594913205</v>
      </c>
      <c r="V78">
        <v>6.3693611469269964</v>
      </c>
      <c r="W78">
        <v>10.436049802611599</v>
      </c>
      <c r="X78">
        <v>45.256018194541639</v>
      </c>
      <c r="Y78">
        <v>0</v>
      </c>
      <c r="Z78">
        <v>6.0321175199999999</v>
      </c>
      <c r="AA78">
        <v>12.931030944000002</v>
      </c>
      <c r="AB78">
        <v>12.121129800000002</v>
      </c>
      <c r="AC78">
        <v>8.9093124960000019</v>
      </c>
      <c r="AD78">
        <v>5.6093520000000003</v>
      </c>
      <c r="AE78">
        <v>15.167636296800001</v>
      </c>
      <c r="AF78">
        <v>9.2565856799999988</v>
      </c>
      <c r="AG78">
        <v>12.384912959999996</v>
      </c>
      <c r="AH78">
        <v>43.064474700000005</v>
      </c>
      <c r="AI78">
        <v>10.156624400000002</v>
      </c>
      <c r="AJ78">
        <v>0</v>
      </c>
      <c r="AK78">
        <v>15.767067149999999</v>
      </c>
      <c r="AL78">
        <v>0</v>
      </c>
      <c r="AM78">
        <v>4.9087631999999992</v>
      </c>
      <c r="AN78">
        <v>0.72674806199999997</v>
      </c>
      <c r="AO78">
        <v>5.7727487999999987</v>
      </c>
      <c r="AP78">
        <v>3.5370972000000003</v>
      </c>
      <c r="AQ78">
        <v>19.099027999999997</v>
      </c>
      <c r="AR78">
        <v>16.257945599999999</v>
      </c>
      <c r="AS78">
        <v>8.2541472000000002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25.334123391511049</v>
      </c>
      <c r="BB78">
        <f t="shared" si="1"/>
        <v>784.06276741989996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3.0136800995921464</v>
      </c>
      <c r="L79">
        <v>366.94205774742181</v>
      </c>
      <c r="M79">
        <v>13.806215099999999</v>
      </c>
      <c r="N79">
        <v>36.245137500000006</v>
      </c>
      <c r="O79">
        <v>0</v>
      </c>
      <c r="P79">
        <v>42.7376897853838</v>
      </c>
      <c r="Q79">
        <v>0</v>
      </c>
      <c r="R79">
        <v>13.006163623082545</v>
      </c>
      <c r="S79">
        <v>8.1003032081377153</v>
      </c>
      <c r="T79">
        <v>0</v>
      </c>
      <c r="U79">
        <v>53.527492594913205</v>
      </c>
      <c r="V79">
        <v>6.3693611469269964</v>
      </c>
      <c r="W79">
        <v>10.55025061406111</v>
      </c>
      <c r="X79">
        <v>45.256018194541639</v>
      </c>
      <c r="Y79">
        <v>0</v>
      </c>
      <c r="Z79">
        <v>6.0321175199999999</v>
      </c>
      <c r="AA79">
        <v>12.931030944000002</v>
      </c>
      <c r="AB79">
        <v>12.121129800000002</v>
      </c>
      <c r="AC79">
        <v>8.9093124960000019</v>
      </c>
      <c r="AD79">
        <v>5.6093520000000003</v>
      </c>
      <c r="AE79">
        <v>15.167636296800001</v>
      </c>
      <c r="AF79">
        <v>9.2565856799999988</v>
      </c>
      <c r="AG79">
        <v>12.384912959999996</v>
      </c>
      <c r="AH79">
        <v>43.064474700000005</v>
      </c>
      <c r="AI79">
        <v>10.156624400000002</v>
      </c>
      <c r="AJ79">
        <v>0</v>
      </c>
      <c r="AK79">
        <v>15.767067149999999</v>
      </c>
      <c r="AL79">
        <v>0</v>
      </c>
      <c r="AM79">
        <v>4.9087631999999992</v>
      </c>
      <c r="AN79">
        <v>0.72674806199999997</v>
      </c>
      <c r="AO79">
        <v>5.7727487999999987</v>
      </c>
      <c r="AP79">
        <v>3.5370972000000003</v>
      </c>
      <c r="AQ79">
        <v>19.099027999999997</v>
      </c>
      <c r="AR79">
        <v>0.84676799999999997</v>
      </c>
      <c r="AS79">
        <v>8.2541472000000002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24.855327650324291</v>
      </c>
      <c r="BB79">
        <f t="shared" si="1"/>
        <v>769.24458637253633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3.0136800995921464</v>
      </c>
      <c r="L80">
        <v>366.94205774742181</v>
      </c>
      <c r="M80">
        <v>13.806215099999999</v>
      </c>
      <c r="N80">
        <v>36.245137500000006</v>
      </c>
      <c r="O80">
        <v>0</v>
      </c>
      <c r="P80">
        <v>42.7376897853838</v>
      </c>
      <c r="Q80">
        <v>0</v>
      </c>
      <c r="R80">
        <v>13.006163623082545</v>
      </c>
      <c r="S80">
        <v>8.1003032081377153</v>
      </c>
      <c r="T80">
        <v>0</v>
      </c>
      <c r="U80">
        <v>53.527492594913205</v>
      </c>
      <c r="V80">
        <v>6.3693611469269964</v>
      </c>
      <c r="W80">
        <v>10.55025061406111</v>
      </c>
      <c r="X80">
        <v>45.256018194541639</v>
      </c>
      <c r="Y80">
        <v>0</v>
      </c>
      <c r="Z80">
        <v>6.0321175199999999</v>
      </c>
      <c r="AA80">
        <v>12.931030944000002</v>
      </c>
      <c r="AB80">
        <v>12.121129800000002</v>
      </c>
      <c r="AC80">
        <v>8.9093124960000019</v>
      </c>
      <c r="AD80">
        <v>5.6093520000000003</v>
      </c>
      <c r="AE80">
        <v>15.167636296800001</v>
      </c>
      <c r="AF80">
        <v>9.2565856799999988</v>
      </c>
      <c r="AG80">
        <v>12.384912959999996</v>
      </c>
      <c r="AH80">
        <v>43.064474700000005</v>
      </c>
      <c r="AI80">
        <v>10.156624400000002</v>
      </c>
      <c r="AJ80">
        <v>0</v>
      </c>
      <c r="AK80">
        <v>15.767067149999999</v>
      </c>
      <c r="AL80">
        <v>0</v>
      </c>
      <c r="AM80">
        <v>4.9087631999999992</v>
      </c>
      <c r="AN80">
        <v>0.72674806199999997</v>
      </c>
      <c r="AO80">
        <v>5.7727487999999987</v>
      </c>
      <c r="AP80">
        <v>3.5370972000000003</v>
      </c>
      <c r="AQ80">
        <v>19.099027999999997</v>
      </c>
      <c r="AR80">
        <v>0.84676799999999997</v>
      </c>
      <c r="AS80">
        <v>3.2191174079999998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24.697731239924295</v>
      </c>
      <c r="BB80">
        <f t="shared" si="1"/>
        <v>764.36715299093623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3.0147029416299911</v>
      </c>
      <c r="L81">
        <v>329.99608986090777</v>
      </c>
      <c r="M81">
        <v>13.806215099999999</v>
      </c>
      <c r="N81">
        <v>36.245137500000006</v>
      </c>
      <c r="O81">
        <v>0</v>
      </c>
      <c r="P81">
        <v>42.7376897853838</v>
      </c>
      <c r="Q81">
        <v>0</v>
      </c>
      <c r="R81">
        <v>5.9565759666862608</v>
      </c>
      <c r="S81">
        <v>8.2235984500703232</v>
      </c>
      <c r="T81">
        <v>0</v>
      </c>
      <c r="U81">
        <v>53.527492594913205</v>
      </c>
      <c r="V81">
        <v>6.3693611469269964</v>
      </c>
      <c r="W81">
        <v>10.55025061406111</v>
      </c>
      <c r="X81">
        <v>45.256018194541639</v>
      </c>
      <c r="Y81">
        <v>0</v>
      </c>
      <c r="Z81">
        <v>6.0321175199999999</v>
      </c>
      <c r="AA81">
        <v>12.931030944000002</v>
      </c>
      <c r="AB81">
        <v>12.121129800000002</v>
      </c>
      <c r="AC81">
        <v>8.9093124960000019</v>
      </c>
      <c r="AD81">
        <v>5.6093520000000003</v>
      </c>
      <c r="AE81">
        <v>15.167636296800001</v>
      </c>
      <c r="AF81">
        <v>9.2565856799999988</v>
      </c>
      <c r="AG81">
        <v>12.384912959999996</v>
      </c>
      <c r="AH81">
        <v>43.064474700000005</v>
      </c>
      <c r="AI81">
        <v>10.156624400000002</v>
      </c>
      <c r="AJ81">
        <v>0</v>
      </c>
      <c r="AK81">
        <v>15.767067149999999</v>
      </c>
      <c r="AL81">
        <v>0</v>
      </c>
      <c r="AM81">
        <v>4.9087631999999992</v>
      </c>
      <c r="AN81">
        <v>0.72674806199999997</v>
      </c>
      <c r="AO81">
        <v>5.7727487999999987</v>
      </c>
      <c r="AP81">
        <v>3.5370972000000003</v>
      </c>
      <c r="AQ81">
        <v>19.099027999999997</v>
      </c>
      <c r="AR81">
        <v>0.84676799999999997</v>
      </c>
      <c r="AS81">
        <v>3.2191174079999998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23.324560949513007</v>
      </c>
      <c r="BB81">
        <f t="shared" si="1"/>
        <v>721.86908582240767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3.0136800995921464</v>
      </c>
      <c r="L82">
        <v>259.99601314806398</v>
      </c>
      <c r="M82">
        <v>13.806215099999999</v>
      </c>
      <c r="N82">
        <v>36.245137500000006</v>
      </c>
      <c r="O82">
        <v>0</v>
      </c>
      <c r="P82">
        <v>42.7376897853838</v>
      </c>
      <c r="Q82">
        <v>0</v>
      </c>
      <c r="R82">
        <v>2.0119583449325789</v>
      </c>
      <c r="S82">
        <v>8.0996232746311261</v>
      </c>
      <c r="T82">
        <v>0</v>
      </c>
      <c r="U82">
        <v>53.527492594913205</v>
      </c>
      <c r="V82">
        <v>6.3693611469269964</v>
      </c>
      <c r="W82">
        <v>14.002488776479701</v>
      </c>
      <c r="X82">
        <v>45.256018194541639</v>
      </c>
      <c r="Y82">
        <v>0</v>
      </c>
      <c r="Z82">
        <v>6.0321175199999999</v>
      </c>
      <c r="AA82">
        <v>12.931030944000002</v>
      </c>
      <c r="AB82">
        <v>12.121129800000002</v>
      </c>
      <c r="AC82">
        <v>8.9093124960000019</v>
      </c>
      <c r="AD82">
        <v>5.6093520000000003</v>
      </c>
      <c r="AE82">
        <v>15.167636296800001</v>
      </c>
      <c r="AF82">
        <v>9.2565856799999988</v>
      </c>
      <c r="AG82">
        <v>12.384912959999996</v>
      </c>
      <c r="AH82">
        <v>43.064474700000005</v>
      </c>
      <c r="AI82">
        <v>10.156624400000002</v>
      </c>
      <c r="AJ82">
        <v>0</v>
      </c>
      <c r="AK82">
        <v>15.767067149999999</v>
      </c>
      <c r="AL82">
        <v>0</v>
      </c>
      <c r="AM82">
        <v>4.9087631999999992</v>
      </c>
      <c r="AN82">
        <v>0.72674806199999997</v>
      </c>
      <c r="AO82">
        <v>5.7727487999999987</v>
      </c>
      <c r="AP82">
        <v>3.5370972000000003</v>
      </c>
      <c r="AQ82">
        <v>19.099027999999997</v>
      </c>
      <c r="AR82">
        <v>0.84676799999999997</v>
      </c>
      <c r="AS82">
        <v>3.2191174079999998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21.114234937161704</v>
      </c>
      <c r="BB82">
        <f t="shared" si="1"/>
        <v>653.46195764510321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3.0336299109921576</v>
      </c>
      <c r="L83">
        <v>219.99564516054107</v>
      </c>
      <c r="M83">
        <v>13.806215099999999</v>
      </c>
      <c r="N83">
        <v>36.245137500000006</v>
      </c>
      <c r="O83">
        <v>0</v>
      </c>
      <c r="P83">
        <v>42.7376897853838</v>
      </c>
      <c r="Q83">
        <v>0</v>
      </c>
      <c r="R83">
        <v>2.0016833551769326</v>
      </c>
      <c r="S83">
        <v>8.0996232746311261</v>
      </c>
      <c r="T83">
        <v>0</v>
      </c>
      <c r="U83">
        <v>53.527492594913205</v>
      </c>
      <c r="V83">
        <v>6.3693611469269964</v>
      </c>
      <c r="W83">
        <v>14.002488776479701</v>
      </c>
      <c r="X83">
        <v>44.000138276926116</v>
      </c>
      <c r="Y83">
        <v>0</v>
      </c>
      <c r="Z83">
        <v>6.0321175199999999</v>
      </c>
      <c r="AA83">
        <v>12.931030944000002</v>
      </c>
      <c r="AB83">
        <v>12.121129800000002</v>
      </c>
      <c r="AC83">
        <v>8.9093124960000019</v>
      </c>
      <c r="AD83">
        <v>5.6093520000000003</v>
      </c>
      <c r="AE83">
        <v>15.167636296800001</v>
      </c>
      <c r="AF83">
        <v>9.2565856799999988</v>
      </c>
      <c r="AG83">
        <v>12.384912959999996</v>
      </c>
      <c r="AH83">
        <v>43.064474700000005</v>
      </c>
      <c r="AI83">
        <v>4.8829925000000003</v>
      </c>
      <c r="AJ83">
        <v>0</v>
      </c>
      <c r="AK83">
        <v>15.767067149999999</v>
      </c>
      <c r="AL83">
        <v>0</v>
      </c>
      <c r="AM83">
        <v>4.9087631999999992</v>
      </c>
      <c r="AN83">
        <v>0.72674806199999997</v>
      </c>
      <c r="AO83">
        <v>5.7727487999999987</v>
      </c>
      <c r="AP83">
        <v>3.5370972000000003</v>
      </c>
      <c r="AQ83">
        <v>19.099027999999997</v>
      </c>
      <c r="AR83">
        <v>0.84676799999999997</v>
      </c>
      <c r="AS83">
        <v>3.2191174079999998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19.658152657398261</v>
      </c>
      <c r="BB83">
        <f t="shared" si="1"/>
        <v>608.39783494137259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199.99657541446419</v>
      </c>
      <c r="M84">
        <v>13.806215099999999</v>
      </c>
      <c r="N84">
        <v>36.245137500000006</v>
      </c>
      <c r="O84">
        <v>0</v>
      </c>
      <c r="P84">
        <v>42.7376897853838</v>
      </c>
      <c r="Q84">
        <v>0</v>
      </c>
      <c r="R84">
        <v>2.0016833551769326</v>
      </c>
      <c r="S84">
        <v>3.995804592456432</v>
      </c>
      <c r="T84">
        <v>0</v>
      </c>
      <c r="U84">
        <v>53.527492594913205</v>
      </c>
      <c r="V84">
        <v>2.0009557040302268</v>
      </c>
      <c r="W84">
        <v>14.002488776479701</v>
      </c>
      <c r="X84">
        <v>44.000138276926116</v>
      </c>
      <c r="Y84">
        <v>0</v>
      </c>
      <c r="Z84">
        <v>6.0321175199999999</v>
      </c>
      <c r="AA84">
        <v>12.931030944000002</v>
      </c>
      <c r="AB84">
        <v>12.121129800000002</v>
      </c>
      <c r="AC84">
        <v>8.9093124960000019</v>
      </c>
      <c r="AD84">
        <v>5.6093520000000003</v>
      </c>
      <c r="AE84">
        <v>15.167636296800001</v>
      </c>
      <c r="AF84">
        <v>9.2565856799999988</v>
      </c>
      <c r="AG84">
        <v>12.384912959999996</v>
      </c>
      <c r="AH84">
        <v>43.064474700000005</v>
      </c>
      <c r="AI84">
        <v>4.8829925000000003</v>
      </c>
      <c r="AJ84">
        <v>0</v>
      </c>
      <c r="AK84">
        <v>15.767067149999999</v>
      </c>
      <c r="AL84">
        <v>0</v>
      </c>
      <c r="AM84">
        <v>4.9087631999999992</v>
      </c>
      <c r="AN84">
        <v>0.72674806199999997</v>
      </c>
      <c r="AO84">
        <v>5.7727487999999987</v>
      </c>
      <c r="AP84">
        <v>3.5370972000000003</v>
      </c>
      <c r="AQ84">
        <v>19.099027999999997</v>
      </c>
      <c r="AR84">
        <v>0.84676799999999997</v>
      </c>
      <c r="AS84">
        <v>3.2191174079999998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18.67204827177418</v>
      </c>
      <c r="BB84">
        <f t="shared" si="1"/>
        <v>577.8790155448562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199.99657541446419</v>
      </c>
      <c r="M85">
        <v>13.806215099999999</v>
      </c>
      <c r="N85">
        <v>36.245137500000006</v>
      </c>
      <c r="O85">
        <v>0</v>
      </c>
      <c r="P85">
        <v>42.7376897853838</v>
      </c>
      <c r="Q85">
        <v>0</v>
      </c>
      <c r="R85">
        <v>2.0035482543759096</v>
      </c>
      <c r="S85">
        <v>3.995804592456432</v>
      </c>
      <c r="T85">
        <v>0</v>
      </c>
      <c r="U85">
        <v>53.527492594913205</v>
      </c>
      <c r="V85">
        <v>2.0009557040302268</v>
      </c>
      <c r="W85">
        <v>14.002488776479701</v>
      </c>
      <c r="X85">
        <v>44.000138276926116</v>
      </c>
      <c r="Y85">
        <v>0</v>
      </c>
      <c r="Z85">
        <v>6.0321175199999999</v>
      </c>
      <c r="AA85">
        <v>12.118599999999999</v>
      </c>
      <c r="AB85">
        <v>12.121129800000002</v>
      </c>
      <c r="AC85">
        <v>8.9093124960000019</v>
      </c>
      <c r="AD85">
        <v>5.6093520000000003</v>
      </c>
      <c r="AE85">
        <v>15.167636296800001</v>
      </c>
      <c r="AF85">
        <v>9.2565856799999988</v>
      </c>
      <c r="AG85">
        <v>12.384912959999996</v>
      </c>
      <c r="AH85">
        <v>43.064474700000005</v>
      </c>
      <c r="AI85">
        <v>4.8829925000000003</v>
      </c>
      <c r="AJ85">
        <v>0</v>
      </c>
      <c r="AK85">
        <v>15.767067149999999</v>
      </c>
      <c r="AL85">
        <v>0</v>
      </c>
      <c r="AM85">
        <v>4.9087631999999992</v>
      </c>
      <c r="AN85">
        <v>0.72674806199999997</v>
      </c>
      <c r="AO85">
        <v>6.3139439999999984</v>
      </c>
      <c r="AP85">
        <v>3.5370972000000003</v>
      </c>
      <c r="AQ85">
        <v>19.099027999999997</v>
      </c>
      <c r="AR85">
        <v>0.84676799999999997</v>
      </c>
      <c r="AS85">
        <v>3.2191174079999998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18.663616924967585</v>
      </c>
      <c r="BB85">
        <f t="shared" si="1"/>
        <v>577.61807604686192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199.99657541446419</v>
      </c>
      <c r="M86">
        <v>13.806215099999999</v>
      </c>
      <c r="N86">
        <v>36.245137500000006</v>
      </c>
      <c r="O86">
        <v>0</v>
      </c>
      <c r="P86">
        <v>42.7376897853838</v>
      </c>
      <c r="Q86">
        <v>0</v>
      </c>
      <c r="R86">
        <v>2.0035482543759096</v>
      </c>
      <c r="S86">
        <v>3.995804592456432</v>
      </c>
      <c r="T86">
        <v>0</v>
      </c>
      <c r="U86">
        <v>53.527492594913205</v>
      </c>
      <c r="V86">
        <v>2.0018566388115135</v>
      </c>
      <c r="W86">
        <v>13.998141691695892</v>
      </c>
      <c r="X86">
        <v>43.997109653229366</v>
      </c>
      <c r="Y86">
        <v>0</v>
      </c>
      <c r="Z86">
        <v>6.0321175199999999</v>
      </c>
      <c r="AA86">
        <v>11.633856000000002</v>
      </c>
      <c r="AB86">
        <v>12.121129800000002</v>
      </c>
      <c r="AC86">
        <v>8.9093124960000019</v>
      </c>
      <c r="AD86">
        <v>5.6093520000000003</v>
      </c>
      <c r="AE86">
        <v>15.167636296800001</v>
      </c>
      <c r="AF86">
        <v>9.2565856799999988</v>
      </c>
      <c r="AG86">
        <v>12.384912959999996</v>
      </c>
      <c r="AH86">
        <v>43.064474700000005</v>
      </c>
      <c r="AI86">
        <v>4.8829925000000003</v>
      </c>
      <c r="AJ86">
        <v>0</v>
      </c>
      <c r="AK86">
        <v>15.767067149999999</v>
      </c>
      <c r="AL86">
        <v>0</v>
      </c>
      <c r="AM86">
        <v>4.9087631999999992</v>
      </c>
      <c r="AN86">
        <v>0.72674806199999997</v>
      </c>
      <c r="AO86">
        <v>6.3139439999999984</v>
      </c>
      <c r="AP86">
        <v>3.5370972000000003</v>
      </c>
      <c r="AQ86">
        <v>19.099027999999997</v>
      </c>
      <c r="AR86">
        <v>0.84676799999999997</v>
      </c>
      <c r="AS86">
        <v>3.2191174079999998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18.648241896150125</v>
      </c>
      <c r="BB86">
        <f t="shared" si="1"/>
        <v>577.14223230198002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199.99657541446419</v>
      </c>
      <c r="M87">
        <v>13.806215099999999</v>
      </c>
      <c r="N87">
        <v>36.245137500000006</v>
      </c>
      <c r="O87">
        <v>0</v>
      </c>
      <c r="P87">
        <v>42.7376897853838</v>
      </c>
      <c r="Q87">
        <v>0</v>
      </c>
      <c r="R87">
        <v>2.0238157901505702</v>
      </c>
      <c r="S87">
        <v>3.995804592456432</v>
      </c>
      <c r="T87">
        <v>0</v>
      </c>
      <c r="U87">
        <v>53.527492594913205</v>
      </c>
      <c r="V87">
        <v>2.0018566388115135</v>
      </c>
      <c r="W87">
        <v>13.998141691695892</v>
      </c>
      <c r="X87">
        <v>43.997109513557753</v>
      </c>
      <c r="Y87">
        <v>0</v>
      </c>
      <c r="Z87">
        <v>4.04976</v>
      </c>
      <c r="AA87">
        <v>11.633856000000002</v>
      </c>
      <c r="AB87">
        <v>12.121129800000002</v>
      </c>
      <c r="AC87">
        <v>8.9093124960000019</v>
      </c>
      <c r="AD87">
        <v>5.6093520000000003</v>
      </c>
      <c r="AE87">
        <v>15.155039900000002</v>
      </c>
      <c r="AF87">
        <v>9.2565856799999988</v>
      </c>
      <c r="AG87">
        <v>12.384912959999996</v>
      </c>
      <c r="AH87">
        <v>43.064474700000005</v>
      </c>
      <c r="AI87">
        <v>0.97659850000000004</v>
      </c>
      <c r="AJ87">
        <v>0</v>
      </c>
      <c r="AK87">
        <v>15.767067149999999</v>
      </c>
      <c r="AL87">
        <v>0</v>
      </c>
      <c r="AM87">
        <v>4.9087631999999992</v>
      </c>
      <c r="AN87">
        <v>0.72674806199999997</v>
      </c>
      <c r="AO87">
        <v>6.3139439999999984</v>
      </c>
      <c r="AP87">
        <v>3.5370972000000003</v>
      </c>
      <c r="AQ87">
        <v>19.099027999999997</v>
      </c>
      <c r="AR87">
        <v>16.257945599999999</v>
      </c>
      <c r="AS87">
        <v>3.2191174079999998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18.946533837106315</v>
      </c>
      <c r="BB87">
        <f t="shared" si="1"/>
        <v>586.37403744032679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199.99657541446419</v>
      </c>
      <c r="M88">
        <v>13.806215099999999</v>
      </c>
      <c r="N88">
        <v>36.245137500000006</v>
      </c>
      <c r="O88">
        <v>0</v>
      </c>
      <c r="P88">
        <v>42.7376897853838</v>
      </c>
      <c r="Q88">
        <v>0</v>
      </c>
      <c r="R88">
        <v>2.0238157901505702</v>
      </c>
      <c r="S88">
        <v>3.995804592456432</v>
      </c>
      <c r="T88">
        <v>0</v>
      </c>
      <c r="U88">
        <v>53.527492594913205</v>
      </c>
      <c r="V88">
        <v>2.0018566388115135</v>
      </c>
      <c r="W88">
        <v>13.998141691695892</v>
      </c>
      <c r="X88">
        <v>43.997109513557753</v>
      </c>
      <c r="Y88">
        <v>0</v>
      </c>
      <c r="Z88">
        <v>4.04976</v>
      </c>
      <c r="AA88">
        <v>8.6042059999999996</v>
      </c>
      <c r="AB88">
        <v>12.121129800000002</v>
      </c>
      <c r="AC88">
        <v>8.9093124960000019</v>
      </c>
      <c r="AD88">
        <v>5.6093520000000003</v>
      </c>
      <c r="AE88">
        <v>15.155039900000002</v>
      </c>
      <c r="AF88">
        <v>9.2565856799999988</v>
      </c>
      <c r="AG88">
        <v>12.384912959999996</v>
      </c>
      <c r="AH88">
        <v>43.064474700000005</v>
      </c>
      <c r="AI88">
        <v>0</v>
      </c>
      <c r="AJ88">
        <v>0</v>
      </c>
      <c r="AK88">
        <v>15.767067149999999</v>
      </c>
      <c r="AL88">
        <v>0</v>
      </c>
      <c r="AM88">
        <v>4.9087631999999992</v>
      </c>
      <c r="AN88">
        <v>0.72674806199999997</v>
      </c>
      <c r="AO88">
        <v>6.3139439999999984</v>
      </c>
      <c r="AP88">
        <v>3.5370972000000003</v>
      </c>
      <c r="AQ88">
        <v>18.886386999999996</v>
      </c>
      <c r="AR88">
        <v>16.257945599999999</v>
      </c>
      <c r="AS88">
        <v>3.2191174079999998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18.81448221870631</v>
      </c>
      <c r="BB88">
        <f t="shared" si="1"/>
        <v>582.2871995587268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199.99657541446419</v>
      </c>
      <c r="M89">
        <v>13.806215099999999</v>
      </c>
      <c r="N89">
        <v>36.245137500000006</v>
      </c>
      <c r="O89">
        <v>0</v>
      </c>
      <c r="P89">
        <v>42.7376897853838</v>
      </c>
      <c r="Q89">
        <v>0</v>
      </c>
      <c r="R89">
        <v>2.0238157901505702</v>
      </c>
      <c r="S89">
        <v>3.995804592456432</v>
      </c>
      <c r="T89">
        <v>0</v>
      </c>
      <c r="U89">
        <v>53.527492594913205</v>
      </c>
      <c r="V89">
        <v>2.0018566388115135</v>
      </c>
      <c r="W89">
        <v>13.998141691695892</v>
      </c>
      <c r="X89">
        <v>43.997109513557753</v>
      </c>
      <c r="Y89">
        <v>0</v>
      </c>
      <c r="Z89">
        <v>4.04976</v>
      </c>
      <c r="AA89">
        <v>8.6042059999999996</v>
      </c>
      <c r="AB89">
        <v>12.121129800000002</v>
      </c>
      <c r="AC89">
        <v>8.9093124960000019</v>
      </c>
      <c r="AD89">
        <v>5.6093520000000003</v>
      </c>
      <c r="AE89">
        <v>15.155039900000002</v>
      </c>
      <c r="AF89">
        <v>9.2565856799999988</v>
      </c>
      <c r="AG89">
        <v>12.384912959999996</v>
      </c>
      <c r="AH89">
        <v>43.064474700000005</v>
      </c>
      <c r="AI89">
        <v>0</v>
      </c>
      <c r="AJ89">
        <v>0</v>
      </c>
      <c r="AK89">
        <v>15.767067149999999</v>
      </c>
      <c r="AL89">
        <v>0</v>
      </c>
      <c r="AM89">
        <v>4.9087631999999992</v>
      </c>
      <c r="AN89">
        <v>0.72674806199999997</v>
      </c>
      <c r="AO89">
        <v>6.3139439999999984</v>
      </c>
      <c r="AP89">
        <v>3.5370972000000003</v>
      </c>
      <c r="AQ89">
        <v>18.171139999999998</v>
      </c>
      <c r="AR89">
        <v>0.84676799999999997</v>
      </c>
      <c r="AS89">
        <v>3.2191174079999998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18.309725154706314</v>
      </c>
      <c r="BB89">
        <f t="shared" si="1"/>
        <v>566.66553202272689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199.99657541446419</v>
      </c>
      <c r="M90">
        <v>13.806215099999999</v>
      </c>
      <c r="N90">
        <v>36.245137500000006</v>
      </c>
      <c r="O90">
        <v>0</v>
      </c>
      <c r="P90">
        <v>42.7376897853838</v>
      </c>
      <c r="Q90">
        <v>0</v>
      </c>
      <c r="R90">
        <v>2.0238157901505702</v>
      </c>
      <c r="S90">
        <v>3.995804592456432</v>
      </c>
      <c r="T90">
        <v>0</v>
      </c>
      <c r="U90">
        <v>53.527492594913205</v>
      </c>
      <c r="V90">
        <v>2.0018566388115135</v>
      </c>
      <c r="W90">
        <v>13.998141691695892</v>
      </c>
      <c r="X90">
        <v>43.997109513557753</v>
      </c>
      <c r="Y90">
        <v>0</v>
      </c>
      <c r="Z90">
        <v>0.33748000000000011</v>
      </c>
      <c r="AA90">
        <v>8.6042059999999996</v>
      </c>
      <c r="AB90">
        <v>8.0562165000000014</v>
      </c>
      <c r="AC90">
        <v>5.9395416639999992</v>
      </c>
      <c r="AD90">
        <v>5.6093520000000003</v>
      </c>
      <c r="AE90">
        <v>15.155039900000002</v>
      </c>
      <c r="AF90">
        <v>8.1675755999999993</v>
      </c>
      <c r="AG90">
        <v>12.384912959999996</v>
      </c>
      <c r="AH90">
        <v>40.739806700000003</v>
      </c>
      <c r="AI90">
        <v>0</v>
      </c>
      <c r="AJ90">
        <v>0</v>
      </c>
      <c r="AK90">
        <v>15.767067149999999</v>
      </c>
      <c r="AL90">
        <v>0</v>
      </c>
      <c r="AM90">
        <v>4.9087631999999992</v>
      </c>
      <c r="AN90">
        <v>0.72674806199999997</v>
      </c>
      <c r="AO90">
        <v>6.3139439999999984</v>
      </c>
      <c r="AP90">
        <v>3.5370972000000003</v>
      </c>
      <c r="AQ90">
        <v>18.171139999999998</v>
      </c>
      <c r="AR90">
        <v>0.84676799999999997</v>
      </c>
      <c r="AS90">
        <v>3.2191174079999998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17.866497500906306</v>
      </c>
      <c r="BB90">
        <f t="shared" si="1"/>
        <v>552.94811746452694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199.99657541446419</v>
      </c>
      <c r="M91">
        <v>13.806215099999999</v>
      </c>
      <c r="N91">
        <v>36.245137500000006</v>
      </c>
      <c r="O91">
        <v>0</v>
      </c>
      <c r="P91">
        <v>42.7376897853838</v>
      </c>
      <c r="Q91">
        <v>0</v>
      </c>
      <c r="R91">
        <v>2.0236520748531373</v>
      </c>
      <c r="S91">
        <v>3.995804592456432</v>
      </c>
      <c r="T91">
        <v>0</v>
      </c>
      <c r="U91">
        <v>53.527492594913205</v>
      </c>
      <c r="V91">
        <v>2.0018566388115135</v>
      </c>
      <c r="W91">
        <v>13.998141691695892</v>
      </c>
      <c r="X91">
        <v>43.997109513557753</v>
      </c>
      <c r="Y91">
        <v>0</v>
      </c>
      <c r="Z91">
        <v>0.33748000000000011</v>
      </c>
      <c r="AA91">
        <v>8.6042059999999996</v>
      </c>
      <c r="AB91">
        <v>8.0562165000000014</v>
      </c>
      <c r="AC91">
        <v>5.9395416639999992</v>
      </c>
      <c r="AD91">
        <v>5.6093520000000003</v>
      </c>
      <c r="AE91">
        <v>15.155039900000002</v>
      </c>
      <c r="AF91">
        <v>8.1675755999999993</v>
      </c>
      <c r="AG91">
        <v>12.384912959999996</v>
      </c>
      <c r="AH91">
        <v>37.775855</v>
      </c>
      <c r="AI91">
        <v>0</v>
      </c>
      <c r="AJ91">
        <v>0</v>
      </c>
      <c r="AK91">
        <v>15.767067149999999</v>
      </c>
      <c r="AL91">
        <v>0</v>
      </c>
      <c r="AM91">
        <v>3.2316024400000001</v>
      </c>
      <c r="AN91">
        <v>0.72674806199999997</v>
      </c>
      <c r="AO91">
        <v>6.3139439999999984</v>
      </c>
      <c r="AP91">
        <v>3.5370972000000003</v>
      </c>
      <c r="AQ91">
        <v>18.171139999999998</v>
      </c>
      <c r="AR91">
        <v>0.84676799999999997</v>
      </c>
      <c r="AS91">
        <v>3.3016588800000006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17.723809313338393</v>
      </c>
      <c r="BB91">
        <f t="shared" si="1"/>
        <v>548.53207094879747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199.99657541446419</v>
      </c>
      <c r="M92">
        <v>13.806215099999999</v>
      </c>
      <c r="N92">
        <v>36.245137500000006</v>
      </c>
      <c r="O92">
        <v>0</v>
      </c>
      <c r="P92">
        <v>42.7376897853838</v>
      </c>
      <c r="Q92">
        <v>0</v>
      </c>
      <c r="R92">
        <v>2.0236520748531373</v>
      </c>
      <c r="S92">
        <v>3.995804592456432</v>
      </c>
      <c r="T92">
        <v>0</v>
      </c>
      <c r="U92">
        <v>53.527492594913205</v>
      </c>
      <c r="V92">
        <v>2.0018566388115135</v>
      </c>
      <c r="W92">
        <v>13.998141691695892</v>
      </c>
      <c r="X92">
        <v>43.997109513557753</v>
      </c>
      <c r="Y92">
        <v>0</v>
      </c>
      <c r="Z92">
        <v>0.33748000000000011</v>
      </c>
      <c r="AA92">
        <v>8.6042059999999996</v>
      </c>
      <c r="AB92">
        <v>4.0076610000000006</v>
      </c>
      <c r="AC92">
        <v>2.9697708319999996</v>
      </c>
      <c r="AD92">
        <v>8.3897099999999991</v>
      </c>
      <c r="AE92">
        <v>13.777308999999999</v>
      </c>
      <c r="AF92">
        <v>8.1675755999999993</v>
      </c>
      <c r="AG92">
        <v>12.384912959999996</v>
      </c>
      <c r="AH92">
        <v>34.870019999999997</v>
      </c>
      <c r="AI92">
        <v>0</v>
      </c>
      <c r="AJ92">
        <v>0</v>
      </c>
      <c r="AK92">
        <v>15.767067149999999</v>
      </c>
      <c r="AL92">
        <v>0</v>
      </c>
      <c r="AM92">
        <v>3.2316024400000001</v>
      </c>
      <c r="AN92">
        <v>0.72674806199999997</v>
      </c>
      <c r="AO92">
        <v>6.3139439999999984</v>
      </c>
      <c r="AP92">
        <v>3.5370972000000003</v>
      </c>
      <c r="AQ92">
        <v>13.628354999999997</v>
      </c>
      <c r="AR92">
        <v>0.84676799999999997</v>
      </c>
      <c r="AS92">
        <v>3.3016588800000006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17.314895920038389</v>
      </c>
      <c r="BB92">
        <f t="shared" si="1"/>
        <v>535.87666511009729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199.99657541446419</v>
      </c>
      <c r="M93">
        <v>13.806215099999999</v>
      </c>
      <c r="N93">
        <v>36.245137500000006</v>
      </c>
      <c r="O93">
        <v>0</v>
      </c>
      <c r="P93">
        <v>42.7376897853838</v>
      </c>
      <c r="Q93">
        <v>0</v>
      </c>
      <c r="R93">
        <v>2.0236520748531373</v>
      </c>
      <c r="S93">
        <v>3.995804592456432</v>
      </c>
      <c r="T93">
        <v>0</v>
      </c>
      <c r="U93">
        <v>53.527492594913205</v>
      </c>
      <c r="V93">
        <v>2.0018566388115135</v>
      </c>
      <c r="W93">
        <v>13.998141691695892</v>
      </c>
      <c r="X93">
        <v>43.997109513557753</v>
      </c>
      <c r="Y93">
        <v>0</v>
      </c>
      <c r="Z93">
        <v>0.33748000000000011</v>
      </c>
      <c r="AA93">
        <v>8.6042059999999996</v>
      </c>
      <c r="AB93">
        <v>4.0076610000000006</v>
      </c>
      <c r="AC93">
        <v>2.9697708319999996</v>
      </c>
      <c r="AD93">
        <v>11.226809999999999</v>
      </c>
      <c r="AE93">
        <v>13.777308999999999</v>
      </c>
      <c r="AF93">
        <v>8.1675755999999993</v>
      </c>
      <c r="AG93">
        <v>12.384912959999996</v>
      </c>
      <c r="AH93">
        <v>31.964185000000001</v>
      </c>
      <c r="AI93">
        <v>4.2970334000000001</v>
      </c>
      <c r="AJ93">
        <v>0</v>
      </c>
      <c r="AK93">
        <v>15.767067149999999</v>
      </c>
      <c r="AL93">
        <v>0</v>
      </c>
      <c r="AM93">
        <v>1.59534804</v>
      </c>
      <c r="AN93">
        <v>0.72674806199999997</v>
      </c>
      <c r="AO93">
        <v>6.3139439999999984</v>
      </c>
      <c r="AP93">
        <v>3.5370972000000003</v>
      </c>
      <c r="AQ93">
        <v>13.628354999999997</v>
      </c>
      <c r="AR93">
        <v>0.84676799999999997</v>
      </c>
      <c r="AS93">
        <v>3.3016588800000006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17.396027137238391</v>
      </c>
      <c r="BB93">
        <f t="shared" si="1"/>
        <v>538.38757789289718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199.99657541446419</v>
      </c>
      <c r="M94">
        <v>13.806215099999999</v>
      </c>
      <c r="N94">
        <v>36.245137500000006</v>
      </c>
      <c r="O94">
        <v>0</v>
      </c>
      <c r="P94">
        <v>42.7376897853838</v>
      </c>
      <c r="Q94">
        <v>0</v>
      </c>
      <c r="R94">
        <v>2.0236520748531373</v>
      </c>
      <c r="S94">
        <v>3.995804592456432</v>
      </c>
      <c r="T94">
        <v>0</v>
      </c>
      <c r="U94">
        <v>53.527492594913205</v>
      </c>
      <c r="V94">
        <v>2.0018566388115135</v>
      </c>
      <c r="W94">
        <v>13.998141691695892</v>
      </c>
      <c r="X94">
        <v>43.997109513557753</v>
      </c>
      <c r="Y94">
        <v>0</v>
      </c>
      <c r="Z94">
        <v>2.0107058399999995</v>
      </c>
      <c r="AA94">
        <v>4.2899843999999998</v>
      </c>
      <c r="AB94">
        <v>4.0076610000000006</v>
      </c>
      <c r="AC94">
        <v>2.9697708319999996</v>
      </c>
      <c r="AD94">
        <v>11.226809999999999</v>
      </c>
      <c r="AE94">
        <v>13.777308999999999</v>
      </c>
      <c r="AF94">
        <v>8.1675755999999993</v>
      </c>
      <c r="AG94">
        <v>12.384912959999996</v>
      </c>
      <c r="AH94">
        <v>31.964185000000001</v>
      </c>
      <c r="AI94">
        <v>4.2970334000000001</v>
      </c>
      <c r="AJ94">
        <v>0</v>
      </c>
      <c r="AK94">
        <v>15.767067149999999</v>
      </c>
      <c r="AL94">
        <v>0</v>
      </c>
      <c r="AM94">
        <v>0</v>
      </c>
      <c r="AN94">
        <v>0.72674806199999997</v>
      </c>
      <c r="AO94">
        <v>6.3139439999999984</v>
      </c>
      <c r="AP94">
        <v>3.5370972000000003</v>
      </c>
      <c r="AQ94">
        <v>13.628354999999997</v>
      </c>
      <c r="AR94">
        <v>0.84676799999999997</v>
      </c>
      <c r="AS94">
        <v>3.3016588800000006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17.263429922738389</v>
      </c>
      <c r="BB94">
        <f t="shared" si="1"/>
        <v>534.28383130739724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199.99657541446419</v>
      </c>
      <c r="M95">
        <v>13.806215099999999</v>
      </c>
      <c r="N95">
        <v>36.245137500000006</v>
      </c>
      <c r="O95">
        <v>0</v>
      </c>
      <c r="P95">
        <v>42.7376897853838</v>
      </c>
      <c r="Q95">
        <v>0</v>
      </c>
      <c r="R95">
        <v>2.0236520748531373</v>
      </c>
      <c r="S95">
        <v>3.995804592456432</v>
      </c>
      <c r="T95">
        <v>0</v>
      </c>
      <c r="U95">
        <v>53.527492594913205</v>
      </c>
      <c r="V95">
        <v>2.0018566388115135</v>
      </c>
      <c r="W95">
        <v>13.998141691695892</v>
      </c>
      <c r="X95">
        <v>43.997109513557753</v>
      </c>
      <c r="Y95">
        <v>0</v>
      </c>
      <c r="Z95">
        <v>2.0107058399999995</v>
      </c>
      <c r="AA95">
        <v>3.8779520000000001</v>
      </c>
      <c r="AB95">
        <v>4.0076610000000006</v>
      </c>
      <c r="AC95">
        <v>2.9697708319999996</v>
      </c>
      <c r="AD95">
        <v>11.226809999999999</v>
      </c>
      <c r="AE95">
        <v>13.777308999999999</v>
      </c>
      <c r="AF95">
        <v>8.1675755999999993</v>
      </c>
      <c r="AG95">
        <v>12.384912959999996</v>
      </c>
      <c r="AH95">
        <v>31.964185000000001</v>
      </c>
      <c r="AI95">
        <v>4.2970334000000001</v>
      </c>
      <c r="AJ95">
        <v>0</v>
      </c>
      <c r="AK95">
        <v>15.767067149999999</v>
      </c>
      <c r="AL95">
        <v>0</v>
      </c>
      <c r="AM95">
        <v>0</v>
      </c>
      <c r="AN95">
        <v>0.72674806199999997</v>
      </c>
      <c r="AO95">
        <v>6.3139439999999984</v>
      </c>
      <c r="AP95">
        <v>3.5370972000000003</v>
      </c>
      <c r="AQ95">
        <v>13.628354999999997</v>
      </c>
      <c r="AR95">
        <v>0.84676799999999997</v>
      </c>
      <c r="AS95">
        <v>3.3016588800000006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17.250533277938395</v>
      </c>
      <c r="BB95">
        <f t="shared" si="1"/>
        <v>533.88469555219729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199.99657541446419</v>
      </c>
      <c r="M96">
        <v>13.806215099999999</v>
      </c>
      <c r="N96">
        <v>36.245137500000006</v>
      </c>
      <c r="O96">
        <v>0</v>
      </c>
      <c r="P96">
        <v>42.7376897853838</v>
      </c>
      <c r="Q96">
        <v>0</v>
      </c>
      <c r="R96">
        <v>2.0236520748531373</v>
      </c>
      <c r="S96">
        <v>3.995804592456432</v>
      </c>
      <c r="T96">
        <v>0</v>
      </c>
      <c r="U96">
        <v>53.527492594913205</v>
      </c>
      <c r="V96">
        <v>2.0018566388115135</v>
      </c>
      <c r="W96">
        <v>13.998141691695892</v>
      </c>
      <c r="X96">
        <v>43.997109513557753</v>
      </c>
      <c r="Y96">
        <v>0</v>
      </c>
      <c r="Z96">
        <v>2.0107058399999995</v>
      </c>
      <c r="AA96">
        <v>3.8779520000000001</v>
      </c>
      <c r="AB96">
        <v>4.0076610000000006</v>
      </c>
      <c r="AC96">
        <v>2.9697708319999996</v>
      </c>
      <c r="AD96">
        <v>11.226809999999999</v>
      </c>
      <c r="AE96">
        <v>13.777308999999999</v>
      </c>
      <c r="AF96">
        <v>8.1675755999999993</v>
      </c>
      <c r="AG96">
        <v>12.384912959999996</v>
      </c>
      <c r="AH96">
        <v>28.709649799999998</v>
      </c>
      <c r="AI96">
        <v>4.2970334000000001</v>
      </c>
      <c r="AJ96">
        <v>0</v>
      </c>
      <c r="AK96">
        <v>15.767067149999999</v>
      </c>
      <c r="AL96">
        <v>0</v>
      </c>
      <c r="AM96">
        <v>0</v>
      </c>
      <c r="AN96">
        <v>0.72674806199999997</v>
      </c>
      <c r="AO96">
        <v>6.3139439999999984</v>
      </c>
      <c r="AP96">
        <v>3.5370972000000003</v>
      </c>
      <c r="AQ96">
        <v>13.628354999999997</v>
      </c>
      <c r="AR96">
        <v>0.84676799999999997</v>
      </c>
      <c r="AS96">
        <v>3.3016588800000006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17.148666181938388</v>
      </c>
      <c r="BB96">
        <f t="shared" si="1"/>
        <v>530.7320274481973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199.99657541446419</v>
      </c>
      <c r="M97">
        <v>13.806215099999999</v>
      </c>
      <c r="N97">
        <v>36.245137500000006</v>
      </c>
      <c r="O97">
        <v>0</v>
      </c>
      <c r="P97">
        <v>42.7376897853838</v>
      </c>
      <c r="Q97">
        <v>0</v>
      </c>
      <c r="R97">
        <v>2.0236520748531373</v>
      </c>
      <c r="S97">
        <v>3.995804592456432</v>
      </c>
      <c r="T97">
        <v>0</v>
      </c>
      <c r="U97">
        <v>53.527492594913205</v>
      </c>
      <c r="V97">
        <v>2.0018566388115135</v>
      </c>
      <c r="W97">
        <v>13.998141691695892</v>
      </c>
      <c r="X97">
        <v>43.997109513557753</v>
      </c>
      <c r="Y97">
        <v>0</v>
      </c>
      <c r="Z97">
        <v>2.0107058399999995</v>
      </c>
      <c r="AA97">
        <v>0</v>
      </c>
      <c r="AB97">
        <v>4.0076610000000006</v>
      </c>
      <c r="AC97">
        <v>2.9697708319999996</v>
      </c>
      <c r="AD97">
        <v>11.226809999999999</v>
      </c>
      <c r="AE97">
        <v>13.777308999999999</v>
      </c>
      <c r="AF97">
        <v>5.5055509600000008</v>
      </c>
      <c r="AG97">
        <v>12.384912959999996</v>
      </c>
      <c r="AH97">
        <v>28.709649799999998</v>
      </c>
      <c r="AI97">
        <v>0</v>
      </c>
      <c r="AJ97">
        <v>0</v>
      </c>
      <c r="AK97">
        <v>15.767067149999999</v>
      </c>
      <c r="AL97">
        <v>0</v>
      </c>
      <c r="AM97">
        <v>0</v>
      </c>
      <c r="AN97">
        <v>0.72674806199999997</v>
      </c>
      <c r="AO97">
        <v>6.3139439999999984</v>
      </c>
      <c r="AP97">
        <v>3.5370972000000003</v>
      </c>
      <c r="AQ97">
        <v>13.628354999999997</v>
      </c>
      <c r="AR97">
        <v>16.257945599999999</v>
      </c>
      <c r="AS97">
        <v>3.3016588800000006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17.291837743338391</v>
      </c>
      <c r="BB97">
        <f t="shared" si="1"/>
        <v>535.16302344679741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199.99657541446419</v>
      </c>
      <c r="M98">
        <v>13.806215099999999</v>
      </c>
      <c r="N98">
        <v>36.245137500000006</v>
      </c>
      <c r="O98">
        <v>0</v>
      </c>
      <c r="P98">
        <v>42.7376897853838</v>
      </c>
      <c r="Q98">
        <v>0</v>
      </c>
      <c r="R98">
        <v>2.0236520748531373</v>
      </c>
      <c r="S98">
        <v>3.995804592456432</v>
      </c>
      <c r="T98">
        <v>0</v>
      </c>
      <c r="U98">
        <v>53.527492594913205</v>
      </c>
      <c r="V98">
        <v>2.0018566388115135</v>
      </c>
      <c r="W98">
        <v>13.998141691695892</v>
      </c>
      <c r="X98">
        <v>43.997109513557753</v>
      </c>
      <c r="Y98">
        <v>0</v>
      </c>
      <c r="Z98">
        <v>2.0107058399999995</v>
      </c>
      <c r="AA98">
        <v>0</v>
      </c>
      <c r="AB98">
        <v>4.0076610000000006</v>
      </c>
      <c r="AC98">
        <v>2.9697708319999996</v>
      </c>
      <c r="AD98">
        <v>11.226809999999999</v>
      </c>
      <c r="AE98">
        <v>13.777308999999999</v>
      </c>
      <c r="AF98">
        <v>5.4450503999999995</v>
      </c>
      <c r="AG98">
        <v>12.384912959999996</v>
      </c>
      <c r="AH98">
        <v>28.709649799999998</v>
      </c>
      <c r="AI98">
        <v>0</v>
      </c>
      <c r="AJ98">
        <v>0</v>
      </c>
      <c r="AK98">
        <v>15.767067149999999</v>
      </c>
      <c r="AL98">
        <v>0</v>
      </c>
      <c r="AM98">
        <v>0</v>
      </c>
      <c r="AN98">
        <v>0.72674806199999997</v>
      </c>
      <c r="AO98">
        <v>6.3139439999999984</v>
      </c>
      <c r="AP98">
        <v>3.5370972000000003</v>
      </c>
      <c r="AQ98">
        <v>13.628354999999997</v>
      </c>
      <c r="AR98">
        <v>0.84676799999999997</v>
      </c>
      <c r="AS98">
        <v>3.3016588800000006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16.807574040138391</v>
      </c>
      <c r="BB98">
        <f t="shared" si="1"/>
        <v>520.17560898999739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1.0534509607163052E-2</v>
      </c>
      <c r="L99">
        <f t="shared" si="2"/>
        <v>5.1994952083786323</v>
      </c>
      <c r="M99">
        <f t="shared" si="2"/>
        <v>0.32660483856845512</v>
      </c>
      <c r="N99">
        <f t="shared" si="2"/>
        <v>0.8392103617385207</v>
      </c>
      <c r="O99">
        <f t="shared" si="2"/>
        <v>0</v>
      </c>
      <c r="P99">
        <f t="shared" si="2"/>
        <v>0.99462166027654375</v>
      </c>
      <c r="Q99">
        <f t="shared" si="2"/>
        <v>0</v>
      </c>
      <c r="R99">
        <f t="shared" si="2"/>
        <v>0.13471935676646904</v>
      </c>
      <c r="S99">
        <f t="shared" si="2"/>
        <v>0.10965537075822403</v>
      </c>
      <c r="T99">
        <f t="shared" si="2"/>
        <v>0</v>
      </c>
      <c r="U99">
        <f t="shared" si="2"/>
        <v>1.2846598222779191</v>
      </c>
      <c r="V99">
        <f t="shared" si="2"/>
        <v>6.2637845207351883E-2</v>
      </c>
      <c r="W99">
        <f t="shared" si="2"/>
        <v>0.28595393725500701</v>
      </c>
      <c r="X99">
        <f t="shared" si="2"/>
        <v>0.93740023857069299</v>
      </c>
      <c r="Y99">
        <f t="shared" si="2"/>
        <v>0</v>
      </c>
      <c r="Z99">
        <f t="shared" si="2"/>
        <v>4.1166991579999965E-2</v>
      </c>
      <c r="AA99">
        <f t="shared" si="2"/>
        <v>6.3019870836000011E-2</v>
      </c>
      <c r="AB99">
        <f t="shared" si="2"/>
        <v>0.10770588937500004</v>
      </c>
      <c r="AC99">
        <f t="shared" si="2"/>
        <v>8.0183812463999971E-2</v>
      </c>
      <c r="AD99">
        <f t="shared" si="2"/>
        <v>0.17780510999999968</v>
      </c>
      <c r="AE99">
        <f t="shared" si="2"/>
        <v>0.21985514792279984</v>
      </c>
      <c r="AF99">
        <f t="shared" si="2"/>
        <v>8.9722330480000098E-2</v>
      </c>
      <c r="AG99">
        <f t="shared" si="2"/>
        <v>0.29723791103999975</v>
      </c>
      <c r="AH99">
        <f t="shared" si="2"/>
        <v>0.45825017950000035</v>
      </c>
      <c r="AI99">
        <f t="shared" si="2"/>
        <v>5.0783121999999993E-2</v>
      </c>
      <c r="AJ99">
        <f t="shared" si="2"/>
        <v>0</v>
      </c>
      <c r="AK99">
        <f t="shared" si="2"/>
        <v>0.37840961160000003</v>
      </c>
      <c r="AL99">
        <f t="shared" si="2"/>
        <v>0</v>
      </c>
      <c r="AM99">
        <f t="shared" si="2"/>
        <v>3.0679769999999988E-2</v>
      </c>
      <c r="AN99">
        <f t="shared" si="2"/>
        <v>8.0420410544999946E-3</v>
      </c>
      <c r="AO99">
        <f t="shared" si="2"/>
        <v>0.14837768399999982</v>
      </c>
      <c r="AP99">
        <f t="shared" si="2"/>
        <v>8.6305171680000098E-2</v>
      </c>
      <c r="AQ99">
        <f t="shared" si="2"/>
        <v>0.17397899999999986</v>
      </c>
      <c r="AR99">
        <f t="shared" si="2"/>
        <v>7.311841680000003E-2</v>
      </c>
      <c r="AS99">
        <f t="shared" si="2"/>
        <v>6.9035623643999927E-2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0.39873607095391206</v>
      </c>
      <c r="BB99">
        <f t="shared" si="1"/>
        <v>12.340434762427366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1.4551353266016698E-4</v>
      </c>
      <c r="M3">
        <v>1.5359760503766652E-2</v>
      </c>
      <c r="N3">
        <v>0</v>
      </c>
      <c r="O3">
        <v>1.1541240756949881E-2</v>
      </c>
      <c r="P3">
        <v>9.089501439031691E-3</v>
      </c>
      <c r="Q3">
        <v>0</v>
      </c>
      <c r="R3">
        <v>0</v>
      </c>
      <c r="S3">
        <v>2.7584385657559405E-4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0.36250199999999999</v>
      </c>
      <c r="AC3">
        <v>0.22783431999999992</v>
      </c>
      <c r="AD3">
        <v>0.82970422080000006</v>
      </c>
      <c r="AE3">
        <v>0.71847359999999971</v>
      </c>
      <c r="AF3">
        <v>0.18941669999999997</v>
      </c>
      <c r="AG3">
        <v>1.1330701199999997</v>
      </c>
      <c r="AH3">
        <v>1.48325229</v>
      </c>
      <c r="AI3">
        <v>0</v>
      </c>
      <c r="AJ3">
        <v>0</v>
      </c>
      <c r="AK3">
        <v>1.2152794499999999</v>
      </c>
      <c r="AL3">
        <v>0</v>
      </c>
      <c r="AM3">
        <v>0</v>
      </c>
      <c r="AN3">
        <v>0</v>
      </c>
      <c r="AO3">
        <v>0</v>
      </c>
      <c r="AP3">
        <v>0</v>
      </c>
      <c r="AQ3">
        <v>0.49449399999999993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66.261465999999984</v>
      </c>
      <c r="BA3">
        <v>2.2843617564931398</v>
      </c>
      <c r="BB3">
        <f>SUM(B3:AZ3)-BA3</f>
        <v>70.667542804395822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1.4551353266016698E-4</v>
      </c>
      <c r="M4">
        <v>1.5359760503766652E-2</v>
      </c>
      <c r="N4">
        <v>0</v>
      </c>
      <c r="O4">
        <v>1.1541240756949881E-2</v>
      </c>
      <c r="P4">
        <v>9.089501439031691E-3</v>
      </c>
      <c r="Q4">
        <v>0</v>
      </c>
      <c r="R4">
        <v>0</v>
      </c>
      <c r="S4">
        <v>2.7584385657559405E-4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0.36250199999999999</v>
      </c>
      <c r="AC4">
        <v>0.22783431999999992</v>
      </c>
      <c r="AD4">
        <v>0.82970422080000006</v>
      </c>
      <c r="AE4">
        <v>0.71847359999999971</v>
      </c>
      <c r="AF4">
        <v>0.18941669999999997</v>
      </c>
      <c r="AG4">
        <v>1.1330701199999997</v>
      </c>
      <c r="AH4">
        <v>1.48325229</v>
      </c>
      <c r="AI4">
        <v>0</v>
      </c>
      <c r="AJ4">
        <v>0</v>
      </c>
      <c r="AK4">
        <v>1.2152794499999999</v>
      </c>
      <c r="AL4">
        <v>0</v>
      </c>
      <c r="AM4">
        <v>0</v>
      </c>
      <c r="AN4">
        <v>0</v>
      </c>
      <c r="AO4">
        <v>0</v>
      </c>
      <c r="AP4">
        <v>0</v>
      </c>
      <c r="AQ4">
        <v>0.49449399999999993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65.984265999999991</v>
      </c>
      <c r="BA4">
        <v>2.2756857564931456</v>
      </c>
      <c r="BB4">
        <f t="shared" ref="BB4:BB67" si="0">SUM(B4:AZ4)-BA4</f>
        <v>70.399018804395823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1.4551353266016698E-4</v>
      </c>
      <c r="M5">
        <v>1.5359760503766652E-2</v>
      </c>
      <c r="N5">
        <v>0</v>
      </c>
      <c r="O5">
        <v>1.1541240756949881E-2</v>
      </c>
      <c r="P5">
        <v>9.089501439031691E-3</v>
      </c>
      <c r="Q5">
        <v>0</v>
      </c>
      <c r="R5">
        <v>0</v>
      </c>
      <c r="S5">
        <v>2.7584385657559405E-4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0.36250199999999999</v>
      </c>
      <c r="AC5">
        <v>0.22783431999999992</v>
      </c>
      <c r="AD5">
        <v>0.82970422080000006</v>
      </c>
      <c r="AE5">
        <v>0.71847359999999971</v>
      </c>
      <c r="AF5">
        <v>0.18941669999999997</v>
      </c>
      <c r="AG5">
        <v>1.1330701199999997</v>
      </c>
      <c r="AH5">
        <v>1.48325229</v>
      </c>
      <c r="AI5">
        <v>0</v>
      </c>
      <c r="AJ5">
        <v>0</v>
      </c>
      <c r="AK5">
        <v>1.2152794499999999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65.984265999999991</v>
      </c>
      <c r="BA5">
        <v>2.2602080788931458</v>
      </c>
      <c r="BB5">
        <f t="shared" si="0"/>
        <v>69.920002481995837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1.4551353266016698E-4</v>
      </c>
      <c r="M6">
        <v>1.5359760503766652E-2</v>
      </c>
      <c r="N6">
        <v>0</v>
      </c>
      <c r="O6">
        <v>1.1541240756949881E-2</v>
      </c>
      <c r="P6">
        <v>9.089501439031691E-3</v>
      </c>
      <c r="Q6">
        <v>0</v>
      </c>
      <c r="R6">
        <v>0</v>
      </c>
      <c r="S6">
        <v>2.7584385657559405E-4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0.36250199999999999</v>
      </c>
      <c r="AC6">
        <v>0.22783431999999992</v>
      </c>
      <c r="AD6">
        <v>0.82970422080000006</v>
      </c>
      <c r="AE6">
        <v>0.71847359999999971</v>
      </c>
      <c r="AF6">
        <v>0.18941669999999997</v>
      </c>
      <c r="AG6">
        <v>1.1330701199999997</v>
      </c>
      <c r="AH6">
        <v>0.98883485999999998</v>
      </c>
      <c r="AI6">
        <v>0</v>
      </c>
      <c r="AJ6">
        <v>0</v>
      </c>
      <c r="AK6">
        <v>1.2152794499999999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65.577865999999986</v>
      </c>
      <c r="BA6">
        <v>2.2320118209931463</v>
      </c>
      <c r="BB6">
        <f t="shared" si="0"/>
        <v>69.047381309895812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1.4551353266016698E-4</v>
      </c>
      <c r="M7">
        <v>1.5359760503766652E-2</v>
      </c>
      <c r="N7">
        <v>0</v>
      </c>
      <c r="O7">
        <v>1.1541240756949881E-2</v>
      </c>
      <c r="P7">
        <v>9.089501439031691E-3</v>
      </c>
      <c r="Q7">
        <v>0</v>
      </c>
      <c r="R7">
        <v>0</v>
      </c>
      <c r="S7">
        <v>2.7584385657559405E-4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0.36250199999999999</v>
      </c>
      <c r="AC7">
        <v>0.22783431999999992</v>
      </c>
      <c r="AD7">
        <v>0.82970422080000006</v>
      </c>
      <c r="AE7">
        <v>0.71847359999999971</v>
      </c>
      <c r="AF7">
        <v>0.18941669999999997</v>
      </c>
      <c r="AG7">
        <v>1.1330701199999997</v>
      </c>
      <c r="AH7">
        <v>0.98883485999999998</v>
      </c>
      <c r="AI7">
        <v>0</v>
      </c>
      <c r="AJ7">
        <v>0</v>
      </c>
      <c r="AK7">
        <v>1.2152794499999999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65.300665999999993</v>
      </c>
      <c r="BA7">
        <v>2.2233358209931522</v>
      </c>
      <c r="BB7">
        <f t="shared" si="0"/>
        <v>68.778857309895812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1.4551353266016698E-4</v>
      </c>
      <c r="M8">
        <v>1.5359760503766652E-2</v>
      </c>
      <c r="N8">
        <v>0</v>
      </c>
      <c r="O8">
        <v>1.1541240756949881E-2</v>
      </c>
      <c r="P8">
        <v>9.089501439031691E-3</v>
      </c>
      <c r="Q8">
        <v>0</v>
      </c>
      <c r="R8">
        <v>0</v>
      </c>
      <c r="S8">
        <v>2.7584385657559405E-4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0.36250199999999999</v>
      </c>
      <c r="AC8">
        <v>0.22783431999999992</v>
      </c>
      <c r="AD8">
        <v>0.82970422080000006</v>
      </c>
      <c r="AE8">
        <v>0.71847359999999971</v>
      </c>
      <c r="AF8">
        <v>0.18941669999999997</v>
      </c>
      <c r="AG8">
        <v>1.1330701199999997</v>
      </c>
      <c r="AH8">
        <v>0.98883485999999998</v>
      </c>
      <c r="AI8">
        <v>0</v>
      </c>
      <c r="AJ8">
        <v>0</v>
      </c>
      <c r="AK8">
        <v>1.2152794499999999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65.300665999999993</v>
      </c>
      <c r="BA8">
        <v>2.2233358209931522</v>
      </c>
      <c r="BB8">
        <f t="shared" si="0"/>
        <v>68.778857309895812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3.741970092052798E-5</v>
      </c>
      <c r="M9">
        <v>9.1720861981225595E-3</v>
      </c>
      <c r="N9">
        <v>0</v>
      </c>
      <c r="O9">
        <v>9.6624341655222011E-3</v>
      </c>
      <c r="P9">
        <v>0.33070610190743172</v>
      </c>
      <c r="Q9">
        <v>0</v>
      </c>
      <c r="R9">
        <v>0.34078668773200493</v>
      </c>
      <c r="S9">
        <v>0.23737099402498643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0.36250199999999999</v>
      </c>
      <c r="AC9">
        <v>0.22783431999999992</v>
      </c>
      <c r="AD9">
        <v>0.82970422080000006</v>
      </c>
      <c r="AE9">
        <v>0.71847359999999971</v>
      </c>
      <c r="AF9">
        <v>0.18941669999999997</v>
      </c>
      <c r="AG9">
        <v>1.1330701199999997</v>
      </c>
      <c r="AH9">
        <v>0.98883485999999998</v>
      </c>
      <c r="AI9">
        <v>0</v>
      </c>
      <c r="AJ9">
        <v>0</v>
      </c>
      <c r="AK9">
        <v>1.2152794499999999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65.340665999999999</v>
      </c>
      <c r="BA9">
        <v>2.2512342587467069</v>
      </c>
      <c r="BB9">
        <f t="shared" si="0"/>
        <v>69.68228273578228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3.741970092052798E-5</v>
      </c>
      <c r="M10">
        <v>9.1720861981225595E-3</v>
      </c>
      <c r="N10">
        <v>0</v>
      </c>
      <c r="O10">
        <v>9.6624341655222011E-3</v>
      </c>
      <c r="P10">
        <v>0.33070610190743172</v>
      </c>
      <c r="Q10">
        <v>0</v>
      </c>
      <c r="R10">
        <v>0.34078668773200493</v>
      </c>
      <c r="S10">
        <v>0.23737099402498643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0.36250199999999999</v>
      </c>
      <c r="AC10">
        <v>0.22783431999999992</v>
      </c>
      <c r="AD10">
        <v>0.62083853999999994</v>
      </c>
      <c r="AE10">
        <v>0.71847359999999971</v>
      </c>
      <c r="AF10">
        <v>0.18941669999999997</v>
      </c>
      <c r="AG10">
        <v>1.1330701199999997</v>
      </c>
      <c r="AH10">
        <v>0.98883485999999998</v>
      </c>
      <c r="AI10">
        <v>0</v>
      </c>
      <c r="AJ10">
        <v>0</v>
      </c>
      <c r="AK10">
        <v>1.2152794499999999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65.340665999999999</v>
      </c>
      <c r="BA10">
        <v>2.2446967583467066</v>
      </c>
      <c r="BB10">
        <f t="shared" si="0"/>
        <v>69.479954555382278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3.741970092052798E-5</v>
      </c>
      <c r="M11">
        <v>9.1720861981225595E-3</v>
      </c>
      <c r="N11">
        <v>0</v>
      </c>
      <c r="O11">
        <v>6.4240734952110932E-3</v>
      </c>
      <c r="P11">
        <v>8.8365851343207436E-4</v>
      </c>
      <c r="Q11">
        <v>0</v>
      </c>
      <c r="R11">
        <v>2.4794345236075788E-4</v>
      </c>
      <c r="S11">
        <v>1.083546111045157E-4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0.36250199999999999</v>
      </c>
      <c r="AC11">
        <v>0.22783431999999992</v>
      </c>
      <c r="AD11">
        <v>0.62083853999999994</v>
      </c>
      <c r="AE11">
        <v>0.35624316000000006</v>
      </c>
      <c r="AF11">
        <v>0.18941669999999997</v>
      </c>
      <c r="AG11">
        <v>1.1330701199999997</v>
      </c>
      <c r="AH11">
        <v>0.90876725999999997</v>
      </c>
      <c r="AI11">
        <v>0</v>
      </c>
      <c r="AJ11">
        <v>0</v>
      </c>
      <c r="AK11">
        <v>1.2152794499999999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65.349765999999988</v>
      </c>
      <c r="BA11">
        <v>2.2016888182740058</v>
      </c>
      <c r="BB11">
        <f t="shared" si="0"/>
        <v>68.178902267697126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3.741970092052798E-5</v>
      </c>
      <c r="M12">
        <v>9.1720861981225595E-3</v>
      </c>
      <c r="N12">
        <v>0</v>
      </c>
      <c r="O12">
        <v>6.4240734952110932E-3</v>
      </c>
      <c r="P12">
        <v>8.8365851343207436E-4</v>
      </c>
      <c r="Q12">
        <v>0</v>
      </c>
      <c r="R12">
        <v>2.4794345236075788E-4</v>
      </c>
      <c r="S12">
        <v>1.083546111045157E-4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0.36250199999999999</v>
      </c>
      <c r="AC12">
        <v>0.22783431999999992</v>
      </c>
      <c r="AD12">
        <v>0.62083853999999994</v>
      </c>
      <c r="AE12">
        <v>0.35923679999999986</v>
      </c>
      <c r="AF12">
        <v>0.18941669999999997</v>
      </c>
      <c r="AG12">
        <v>1.1330701199999997</v>
      </c>
      <c r="AH12">
        <v>0.80067599999999994</v>
      </c>
      <c r="AI12">
        <v>0</v>
      </c>
      <c r="AJ12">
        <v>0</v>
      </c>
      <c r="AK12">
        <v>1.2152794499999999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65.321265999999994</v>
      </c>
      <c r="BA12">
        <v>2.1975072768740125</v>
      </c>
      <c r="BB12">
        <f t="shared" si="0"/>
        <v>68.049486189097138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2.0852689176315757</v>
      </c>
      <c r="M13">
        <v>1.140200890005989</v>
      </c>
      <c r="N13">
        <v>2.477522328060823</v>
      </c>
      <c r="O13">
        <v>2.7499695128691184</v>
      </c>
      <c r="P13">
        <v>8.8365851343207436E-4</v>
      </c>
      <c r="Q13">
        <v>0</v>
      </c>
      <c r="R13">
        <v>2.4794345236075788E-4</v>
      </c>
      <c r="S13">
        <v>1.083546111045157E-4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0.36250199999999999</v>
      </c>
      <c r="AC13">
        <v>0.22783431999999992</v>
      </c>
      <c r="AD13">
        <v>0.62083853999999994</v>
      </c>
      <c r="AE13">
        <v>0.35923679999999986</v>
      </c>
      <c r="AF13">
        <v>0.18941669999999997</v>
      </c>
      <c r="AG13">
        <v>1.1330701199999997</v>
      </c>
      <c r="AH13">
        <v>0.80067599999999994</v>
      </c>
      <c r="AI13">
        <v>0</v>
      </c>
      <c r="AJ13">
        <v>0</v>
      </c>
      <c r="AK13">
        <v>1.2152794499999999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65.311265999999989</v>
      </c>
      <c r="BA13">
        <v>2.4615956301555348</v>
      </c>
      <c r="BB13">
        <f t="shared" si="0"/>
        <v>76.212725904988858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2.0852689176315757</v>
      </c>
      <c r="M14">
        <v>1.140200890005989</v>
      </c>
      <c r="N14">
        <v>2.477522328060823</v>
      </c>
      <c r="O14">
        <v>2.7499695128691184</v>
      </c>
      <c r="P14">
        <v>8.8365851343207436E-4</v>
      </c>
      <c r="Q14">
        <v>0</v>
      </c>
      <c r="R14">
        <v>2.4794345236075788E-4</v>
      </c>
      <c r="S14">
        <v>1.083546111045157E-4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0.36250199999999999</v>
      </c>
      <c r="AC14">
        <v>0.22783431999999992</v>
      </c>
      <c r="AD14">
        <v>0.62083853999999994</v>
      </c>
      <c r="AE14">
        <v>0.35923679999999986</v>
      </c>
      <c r="AF14">
        <v>0.18941669999999997</v>
      </c>
      <c r="AG14">
        <v>1.1330701199999997</v>
      </c>
      <c r="AH14">
        <v>0.80067599999999994</v>
      </c>
      <c r="AI14">
        <v>0</v>
      </c>
      <c r="AJ14">
        <v>0</v>
      </c>
      <c r="AK14">
        <v>1.2152794499999999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65.311265999999989</v>
      </c>
      <c r="BA14">
        <v>2.4615956301555348</v>
      </c>
      <c r="BB14">
        <f t="shared" si="0"/>
        <v>76.212725904988858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2.0852689176315757</v>
      </c>
      <c r="M15">
        <v>1.140200890005989</v>
      </c>
      <c r="N15">
        <v>2.477522328060823</v>
      </c>
      <c r="O15">
        <v>2.7499695128691184</v>
      </c>
      <c r="P15">
        <v>8.8365851343207436E-4</v>
      </c>
      <c r="Q15">
        <v>0</v>
      </c>
      <c r="R15">
        <v>2.4794345236075788E-4</v>
      </c>
      <c r="S15">
        <v>1.083546111045157E-4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0.36250199999999999</v>
      </c>
      <c r="AC15">
        <v>0.22783431999999992</v>
      </c>
      <c r="AD15">
        <v>0.62083853999999994</v>
      </c>
      <c r="AE15">
        <v>0.35923679999999986</v>
      </c>
      <c r="AF15">
        <v>0.18941669999999997</v>
      </c>
      <c r="AG15">
        <v>1.1330701199999997</v>
      </c>
      <c r="AH15">
        <v>0.80067599999999994</v>
      </c>
      <c r="AI15">
        <v>0</v>
      </c>
      <c r="AJ15">
        <v>0</v>
      </c>
      <c r="AK15">
        <v>1.2152794499999999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65.311265999999989</v>
      </c>
      <c r="BA15">
        <v>2.4615956301555348</v>
      </c>
      <c r="BB15">
        <f t="shared" si="0"/>
        <v>76.212725904988858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2.0852689176315757</v>
      </c>
      <c r="M16">
        <v>1.140200890005989</v>
      </c>
      <c r="N16">
        <v>2.477522328060823</v>
      </c>
      <c r="O16">
        <v>2.7499695128691184</v>
      </c>
      <c r="P16">
        <v>8.8365851343207436E-4</v>
      </c>
      <c r="Q16">
        <v>0</v>
      </c>
      <c r="R16">
        <v>2.4794345236075788E-4</v>
      </c>
      <c r="S16">
        <v>1.083546111045157E-4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0.36250199999999999</v>
      </c>
      <c r="AC16">
        <v>0.22783431999999992</v>
      </c>
      <c r="AD16">
        <v>0.62083853999999994</v>
      </c>
      <c r="AE16">
        <v>0.35923679999999986</v>
      </c>
      <c r="AF16">
        <v>0.18941669999999997</v>
      </c>
      <c r="AG16">
        <v>1.1330701199999997</v>
      </c>
      <c r="AH16">
        <v>0.80067599999999994</v>
      </c>
      <c r="AI16">
        <v>0</v>
      </c>
      <c r="AJ16">
        <v>0</v>
      </c>
      <c r="AK16">
        <v>1.2152794499999999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65.311265999999989</v>
      </c>
      <c r="BA16">
        <v>2.4615956301555348</v>
      </c>
      <c r="BB16">
        <f t="shared" si="0"/>
        <v>76.212725904988858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2.0852689176315757</v>
      </c>
      <c r="M17">
        <v>1.140200890005989</v>
      </c>
      <c r="N17">
        <v>2.477522328060823</v>
      </c>
      <c r="O17">
        <v>2.7499695128691184</v>
      </c>
      <c r="P17">
        <v>8.8365851343207436E-4</v>
      </c>
      <c r="Q17">
        <v>0</v>
      </c>
      <c r="R17">
        <v>2.4794345236075788E-4</v>
      </c>
      <c r="S17">
        <v>1.083546111045157E-4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0.36250199999999999</v>
      </c>
      <c r="AC17">
        <v>0.22783431999999992</v>
      </c>
      <c r="AD17">
        <v>0.62083853999999994</v>
      </c>
      <c r="AE17">
        <v>0.35923679999999986</v>
      </c>
      <c r="AF17">
        <v>0.18941669999999997</v>
      </c>
      <c r="AG17">
        <v>1.1330701199999997</v>
      </c>
      <c r="AH17">
        <v>0.80067599999999994</v>
      </c>
      <c r="AI17">
        <v>0</v>
      </c>
      <c r="AJ17">
        <v>0</v>
      </c>
      <c r="AK17">
        <v>1.2152794499999999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65.311265999999989</v>
      </c>
      <c r="BA17">
        <v>2.4615956301555348</v>
      </c>
      <c r="BB17">
        <f t="shared" si="0"/>
        <v>76.212725904988858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2.0852689176315757</v>
      </c>
      <c r="M18">
        <v>1.140200890005989</v>
      </c>
      <c r="N18">
        <v>2.477522328060823</v>
      </c>
      <c r="O18">
        <v>2.7499695128691184</v>
      </c>
      <c r="P18">
        <v>8.8365851343207436E-4</v>
      </c>
      <c r="Q18">
        <v>0</v>
      </c>
      <c r="R18">
        <v>2.4794345236075788E-4</v>
      </c>
      <c r="S18">
        <v>1.083546111045157E-4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0.36250199999999999</v>
      </c>
      <c r="AC18">
        <v>0.22783431999999992</v>
      </c>
      <c r="AD18">
        <v>0.62083853999999994</v>
      </c>
      <c r="AE18">
        <v>0.35923679999999986</v>
      </c>
      <c r="AF18">
        <v>0.18941669999999997</v>
      </c>
      <c r="AG18">
        <v>1.1330701199999997</v>
      </c>
      <c r="AH18">
        <v>0.80067599999999994</v>
      </c>
      <c r="AI18">
        <v>0</v>
      </c>
      <c r="AJ18">
        <v>0</v>
      </c>
      <c r="AK18">
        <v>1.2152794499999999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65.311265999999989</v>
      </c>
      <c r="BA18">
        <v>2.4615956301555348</v>
      </c>
      <c r="BB18">
        <f t="shared" si="0"/>
        <v>76.212725904988858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2.0852689176315757</v>
      </c>
      <c r="M19">
        <v>1.140200890005989</v>
      </c>
      <c r="N19">
        <v>2.477522328060823</v>
      </c>
      <c r="O19">
        <v>2.7499695128691184</v>
      </c>
      <c r="P19">
        <v>8.8365851343207436E-4</v>
      </c>
      <c r="Q19">
        <v>0</v>
      </c>
      <c r="R19">
        <v>2.4794345236075788E-4</v>
      </c>
      <c r="S19">
        <v>1.083546111045157E-4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0.36250199999999999</v>
      </c>
      <c r="AC19">
        <v>0.45566863999999985</v>
      </c>
      <c r="AD19">
        <v>0.62083853999999994</v>
      </c>
      <c r="AE19">
        <v>0.35923679999999986</v>
      </c>
      <c r="AF19">
        <v>0.18941669999999997</v>
      </c>
      <c r="AG19">
        <v>1.1330701199999997</v>
      </c>
      <c r="AH19">
        <v>0.80067599999999994</v>
      </c>
      <c r="AI19">
        <v>0</v>
      </c>
      <c r="AJ19">
        <v>0</v>
      </c>
      <c r="AK19">
        <v>1.2152794499999999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65.289865999999989</v>
      </c>
      <c r="BA19">
        <v>2.4680568491555426</v>
      </c>
      <c r="BB19">
        <f t="shared" si="0"/>
        <v>76.412699005988841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2.0852689176315757</v>
      </c>
      <c r="M20">
        <v>1.140200890005989</v>
      </c>
      <c r="N20">
        <v>2.477522328060823</v>
      </c>
      <c r="O20">
        <v>2.7499695128691184</v>
      </c>
      <c r="P20">
        <v>8.8365851343207436E-4</v>
      </c>
      <c r="Q20">
        <v>0</v>
      </c>
      <c r="R20">
        <v>2.4794345236075788E-4</v>
      </c>
      <c r="S20">
        <v>1.083546111045157E-4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0.7287030000000001</v>
      </c>
      <c r="AC20">
        <v>0.45566863999999985</v>
      </c>
      <c r="AD20">
        <v>0.62083853999999994</v>
      </c>
      <c r="AE20">
        <v>0.35923679999999986</v>
      </c>
      <c r="AF20">
        <v>0.18941669999999997</v>
      </c>
      <c r="AG20">
        <v>1.1330701199999997</v>
      </c>
      <c r="AH20">
        <v>0.80067599999999994</v>
      </c>
      <c r="AI20">
        <v>0</v>
      </c>
      <c r="AJ20">
        <v>0</v>
      </c>
      <c r="AK20">
        <v>1.2152794499999999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65.289865999999989</v>
      </c>
      <c r="BA20">
        <v>2.4795189431555427</v>
      </c>
      <c r="BB20">
        <f t="shared" si="0"/>
        <v>76.76743791198885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2.0852689176315757</v>
      </c>
      <c r="M21">
        <v>1.140200890005989</v>
      </c>
      <c r="N21">
        <v>2.477522328060823</v>
      </c>
      <c r="O21">
        <v>2.7499695128691184</v>
      </c>
      <c r="P21">
        <v>8.8365851343207436E-4</v>
      </c>
      <c r="Q21">
        <v>0</v>
      </c>
      <c r="R21">
        <v>2.4794345236075788E-4</v>
      </c>
      <c r="S21">
        <v>1.083546111045157E-4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0.7287030000000001</v>
      </c>
      <c r="AC21">
        <v>0.45566863999999985</v>
      </c>
      <c r="AD21">
        <v>0.62083853999999994</v>
      </c>
      <c r="AE21">
        <v>0.35923679999999986</v>
      </c>
      <c r="AF21">
        <v>0.18941669999999997</v>
      </c>
      <c r="AG21">
        <v>1.1330701199999997</v>
      </c>
      <c r="AH21">
        <v>0.80067599999999994</v>
      </c>
      <c r="AI21">
        <v>0</v>
      </c>
      <c r="AJ21">
        <v>0</v>
      </c>
      <c r="AK21">
        <v>1.2152794499999999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65.289865999999989</v>
      </c>
      <c r="BA21">
        <v>2.4795189431555427</v>
      </c>
      <c r="BB21">
        <f t="shared" si="0"/>
        <v>76.76743791198885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2.0852689176315757</v>
      </c>
      <c r="M22">
        <v>1.140200890005989</v>
      </c>
      <c r="N22">
        <v>2.477522328060823</v>
      </c>
      <c r="O22">
        <v>2.7499695128691184</v>
      </c>
      <c r="P22">
        <v>8.8365851343207436E-4</v>
      </c>
      <c r="Q22">
        <v>0</v>
      </c>
      <c r="R22">
        <v>2.4794345236075788E-4</v>
      </c>
      <c r="S22">
        <v>1.083546111045157E-4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0.7287030000000001</v>
      </c>
      <c r="AC22">
        <v>0.45566863999999985</v>
      </c>
      <c r="AD22">
        <v>0.62083853999999994</v>
      </c>
      <c r="AE22">
        <v>0.69153083999999987</v>
      </c>
      <c r="AF22">
        <v>0.18941669999999997</v>
      </c>
      <c r="AG22">
        <v>1.1330701199999997</v>
      </c>
      <c r="AH22">
        <v>0.80067599999999994</v>
      </c>
      <c r="AI22">
        <v>0</v>
      </c>
      <c r="AJ22">
        <v>0</v>
      </c>
      <c r="AK22">
        <v>1.2152794499999999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65.567065999999997</v>
      </c>
      <c r="BA22">
        <v>2.4985957331555513</v>
      </c>
      <c r="BB22">
        <f t="shared" si="0"/>
        <v>77.357855161988851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2.0852689176315757</v>
      </c>
      <c r="M23">
        <v>1.140200890005989</v>
      </c>
      <c r="N23">
        <v>2.477522328060823</v>
      </c>
      <c r="O23">
        <v>2.7499695128691184</v>
      </c>
      <c r="P23">
        <v>8.8365851343207436E-4</v>
      </c>
      <c r="Q23">
        <v>0</v>
      </c>
      <c r="R23">
        <v>2.4794345236075788E-4</v>
      </c>
      <c r="S23">
        <v>1.083546111045157E-4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0.7287030000000001</v>
      </c>
      <c r="AC23">
        <v>0.45566863999999985</v>
      </c>
      <c r="AD23">
        <v>0.82970422080000006</v>
      </c>
      <c r="AE23">
        <v>0.69153083999999987</v>
      </c>
      <c r="AF23">
        <v>0.18941669999999997</v>
      </c>
      <c r="AG23">
        <v>1.1330701199999997</v>
      </c>
      <c r="AH23">
        <v>0.80067599999999994</v>
      </c>
      <c r="AI23">
        <v>7.4922499999999989E-2</v>
      </c>
      <c r="AJ23">
        <v>0</v>
      </c>
      <c r="AK23">
        <v>1.2152794499999999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67.207065999999998</v>
      </c>
      <c r="BA23">
        <v>2.5574783135555483</v>
      </c>
      <c r="BB23">
        <f t="shared" si="0"/>
        <v>79.222760762388845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2.0852689176315757</v>
      </c>
      <c r="M24">
        <v>1.140200890005989</v>
      </c>
      <c r="N24">
        <v>2.477522328060823</v>
      </c>
      <c r="O24">
        <v>2.7499695128691184</v>
      </c>
      <c r="P24">
        <v>8.8365851343207436E-4</v>
      </c>
      <c r="Q24">
        <v>0</v>
      </c>
      <c r="R24">
        <v>2.4794345236075788E-4</v>
      </c>
      <c r="S24">
        <v>1.083546111045157E-4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0.7287030000000001</v>
      </c>
      <c r="AC24">
        <v>0.45566863999999985</v>
      </c>
      <c r="AD24">
        <v>0.82970422080000006</v>
      </c>
      <c r="AE24">
        <v>0.69153083999999987</v>
      </c>
      <c r="AF24">
        <v>0.18941669999999997</v>
      </c>
      <c r="AG24">
        <v>1.1330701199999997</v>
      </c>
      <c r="AH24">
        <v>0.80067599999999994</v>
      </c>
      <c r="AI24">
        <v>0.32965900000000004</v>
      </c>
      <c r="AJ24">
        <v>0</v>
      </c>
      <c r="AK24">
        <v>1.2152794499999999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67.477065999999994</v>
      </c>
      <c r="BA24">
        <v>2.5754515625555534</v>
      </c>
      <c r="BB24">
        <f t="shared" si="0"/>
        <v>79.72952401338884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2.0852689176315757</v>
      </c>
      <c r="M25">
        <v>1.140200890005989</v>
      </c>
      <c r="N25">
        <v>2.477522328060823</v>
      </c>
      <c r="O25">
        <v>2.7499695128691184</v>
      </c>
      <c r="P25">
        <v>8.8365851343207436E-4</v>
      </c>
      <c r="Q25">
        <v>0</v>
      </c>
      <c r="R25">
        <v>2.4794345236075788E-4</v>
      </c>
      <c r="S25">
        <v>1.083546111045157E-4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0.7287030000000001</v>
      </c>
      <c r="AC25">
        <v>0.45566863999999985</v>
      </c>
      <c r="AD25">
        <v>0.82970422080000006</v>
      </c>
      <c r="AE25">
        <v>0.69153083999999987</v>
      </c>
      <c r="AF25">
        <v>0.18941669999999997</v>
      </c>
      <c r="AG25">
        <v>1.1330701199999997</v>
      </c>
      <c r="AH25">
        <v>0.80067599999999994</v>
      </c>
      <c r="AI25">
        <v>0.32965900000000004</v>
      </c>
      <c r="AJ25">
        <v>0</v>
      </c>
      <c r="AK25">
        <v>1.2152794499999999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67.527065999999991</v>
      </c>
      <c r="BA25">
        <v>2.5754515625555392</v>
      </c>
      <c r="BB25">
        <f t="shared" si="0"/>
        <v>79.779524013388851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2.0852689176315757</v>
      </c>
      <c r="M26">
        <v>1.140200890005989</v>
      </c>
      <c r="N26">
        <v>2.477522328060823</v>
      </c>
      <c r="O26">
        <v>2.7499695128691184</v>
      </c>
      <c r="P26">
        <v>8.8365851343207436E-4</v>
      </c>
      <c r="Q26">
        <v>0</v>
      </c>
      <c r="R26">
        <v>2.4794345236075788E-4</v>
      </c>
      <c r="S26">
        <v>1.083546111045157E-4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0.7287030000000001</v>
      </c>
      <c r="AC26">
        <v>0.45566863999999985</v>
      </c>
      <c r="AD26">
        <v>0.82970422080000006</v>
      </c>
      <c r="AE26">
        <v>0.71847359999999971</v>
      </c>
      <c r="AF26">
        <v>0.18941669999999997</v>
      </c>
      <c r="AG26">
        <v>1.1330701199999997</v>
      </c>
      <c r="AH26">
        <v>0.80067599999999994</v>
      </c>
      <c r="AI26">
        <v>0.32965900000000004</v>
      </c>
      <c r="AJ26">
        <v>0</v>
      </c>
      <c r="AK26">
        <v>1.2152794499999999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67.864266000000001</v>
      </c>
      <c r="BA26">
        <v>2.5849718889555593</v>
      </c>
      <c r="BB26">
        <f t="shared" si="0"/>
        <v>80.134146446988836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2.0852689176315757</v>
      </c>
      <c r="M27">
        <v>1.140200890005989</v>
      </c>
      <c r="N27">
        <v>2.477522328060823</v>
      </c>
      <c r="O27">
        <v>2.7499695128691184</v>
      </c>
      <c r="P27">
        <v>8.8365851343207436E-4</v>
      </c>
      <c r="Q27">
        <v>0</v>
      </c>
      <c r="R27">
        <v>2.4794345236075788E-4</v>
      </c>
      <c r="S27">
        <v>1.083546111045157E-4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0.22783431999999992</v>
      </c>
      <c r="AD27">
        <v>0.82970422080000006</v>
      </c>
      <c r="AE27">
        <v>0.71847359999999971</v>
      </c>
      <c r="AF27">
        <v>0.18941669999999997</v>
      </c>
      <c r="AG27">
        <v>1.1330701199999997</v>
      </c>
      <c r="AH27">
        <v>0.80067599999999994</v>
      </c>
      <c r="AI27">
        <v>0.77919399999999983</v>
      </c>
      <c r="AJ27">
        <v>0</v>
      </c>
      <c r="AK27">
        <v>1.2152794499999999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67.864266000000001</v>
      </c>
      <c r="BA27">
        <v>2.5919111039555593</v>
      </c>
      <c r="BB27">
        <f t="shared" si="0"/>
        <v>80.348907911988846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2.0852689176315757</v>
      </c>
      <c r="M28">
        <v>1.140200890005989</v>
      </c>
      <c r="N28">
        <v>2.477522328060823</v>
      </c>
      <c r="O28">
        <v>2.7499695128691184</v>
      </c>
      <c r="P28">
        <v>8.8365851343207436E-4</v>
      </c>
      <c r="Q28">
        <v>0</v>
      </c>
      <c r="R28">
        <v>2.4794345236075788E-4</v>
      </c>
      <c r="S28">
        <v>1.083546111045157E-4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0.36250199999999999</v>
      </c>
      <c r="AC28">
        <v>0.22783431999999992</v>
      </c>
      <c r="AD28">
        <v>0.82970422080000006</v>
      </c>
      <c r="AE28">
        <v>0.71847359999999971</v>
      </c>
      <c r="AF28">
        <v>0.18941669999999997</v>
      </c>
      <c r="AG28">
        <v>1.1330701199999997</v>
      </c>
      <c r="AH28">
        <v>0.80067599999999994</v>
      </c>
      <c r="AI28">
        <v>0.77919399999999983</v>
      </c>
      <c r="AJ28">
        <v>0</v>
      </c>
      <c r="AK28">
        <v>1.2152794499999999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68.141465999999994</v>
      </c>
      <c r="BA28">
        <v>2.5891250099555534</v>
      </c>
      <c r="BB28">
        <f t="shared" si="0"/>
        <v>80.262693005988837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2.0852689176315757</v>
      </c>
      <c r="M29">
        <v>1.140200890005989</v>
      </c>
      <c r="N29">
        <v>2.477522328060823</v>
      </c>
      <c r="O29">
        <v>2.7499695128691184</v>
      </c>
      <c r="P29">
        <v>8.8365851343207436E-4</v>
      </c>
      <c r="Q29">
        <v>0</v>
      </c>
      <c r="R29">
        <v>2.4794345236075788E-4</v>
      </c>
      <c r="S29">
        <v>1.083546111045157E-4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0.36250199999999999</v>
      </c>
      <c r="AC29">
        <v>0.22783431999999992</v>
      </c>
      <c r="AD29">
        <v>0.82970422080000006</v>
      </c>
      <c r="AE29">
        <v>0.71847359999999971</v>
      </c>
      <c r="AF29">
        <v>0.18941669999999997</v>
      </c>
      <c r="AG29">
        <v>1.1330701199999997</v>
      </c>
      <c r="AH29">
        <v>0.80067599999999994</v>
      </c>
      <c r="AI29">
        <v>0.77919399999999983</v>
      </c>
      <c r="AJ29">
        <v>0</v>
      </c>
      <c r="AK29">
        <v>1.2152794499999999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68.141465999999994</v>
      </c>
      <c r="BA29">
        <v>2.5891250099555534</v>
      </c>
      <c r="BB29">
        <f t="shared" si="0"/>
        <v>80.262693005988837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2.0852689176315757</v>
      </c>
      <c r="M30">
        <v>1.140200890005989</v>
      </c>
      <c r="N30">
        <v>2.477522328060823</v>
      </c>
      <c r="O30">
        <v>2.7499695128691184</v>
      </c>
      <c r="P30">
        <v>8.8365851343207436E-4</v>
      </c>
      <c r="Q30">
        <v>0</v>
      </c>
      <c r="R30">
        <v>2.4794345236075788E-4</v>
      </c>
      <c r="S30">
        <v>1.083546111045157E-4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0.36250199999999999</v>
      </c>
      <c r="AC30">
        <v>0.22783431999999992</v>
      </c>
      <c r="AD30">
        <v>0.82970422080000006</v>
      </c>
      <c r="AE30">
        <v>0.71847359999999971</v>
      </c>
      <c r="AF30">
        <v>0.18941669999999997</v>
      </c>
      <c r="AG30">
        <v>1.1330701199999997</v>
      </c>
      <c r="AH30">
        <v>0.80067599999999994</v>
      </c>
      <c r="AI30">
        <v>0.77919399999999983</v>
      </c>
      <c r="AJ30">
        <v>0</v>
      </c>
      <c r="AK30">
        <v>1.2152794499999999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68.141465999999994</v>
      </c>
      <c r="BA30">
        <v>2.5891250099555534</v>
      </c>
      <c r="BB30">
        <f t="shared" si="0"/>
        <v>80.262693005988837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2.0852689176315757</v>
      </c>
      <c r="M31">
        <v>1.140200890005989</v>
      </c>
      <c r="N31">
        <v>2.477522328060823</v>
      </c>
      <c r="O31">
        <v>2.7499695128691184</v>
      </c>
      <c r="P31">
        <v>8.8365851343207436E-4</v>
      </c>
      <c r="Q31">
        <v>0</v>
      </c>
      <c r="R31">
        <v>2.4794345236075788E-4</v>
      </c>
      <c r="S31">
        <v>1.083546111045157E-4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0.36250199999999999</v>
      </c>
      <c r="AC31">
        <v>0</v>
      </c>
      <c r="AD31">
        <v>0.62083853999999994</v>
      </c>
      <c r="AE31">
        <v>0.71847359999999971</v>
      </c>
      <c r="AF31">
        <v>0.18941669999999997</v>
      </c>
      <c r="AG31">
        <v>1.1330701199999997</v>
      </c>
      <c r="AH31">
        <v>0.80067599999999994</v>
      </c>
      <c r="AI31">
        <v>0.77919399999999983</v>
      </c>
      <c r="AJ31">
        <v>0</v>
      </c>
      <c r="AK31">
        <v>1.2152794499999999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68.091465999999997</v>
      </c>
      <c r="BA31">
        <v>2.5754562905555529</v>
      </c>
      <c r="BB31">
        <f t="shared" si="0"/>
        <v>79.789661724588854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2.0852689176315757</v>
      </c>
      <c r="M32">
        <v>1.140200890005989</v>
      </c>
      <c r="N32">
        <v>2.477522328060823</v>
      </c>
      <c r="O32">
        <v>2.7499695128691184</v>
      </c>
      <c r="P32">
        <v>8.8365851343207436E-4</v>
      </c>
      <c r="Q32">
        <v>0</v>
      </c>
      <c r="R32">
        <v>2.4794345236075788E-4</v>
      </c>
      <c r="S32">
        <v>1.083546111045157E-4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0.36250199999999999</v>
      </c>
      <c r="AC32">
        <v>0</v>
      </c>
      <c r="AD32">
        <v>0.62083853999999994</v>
      </c>
      <c r="AE32">
        <v>0.71847359999999971</v>
      </c>
      <c r="AF32">
        <v>0.18941669999999997</v>
      </c>
      <c r="AG32">
        <v>1.1330701199999997</v>
      </c>
      <c r="AH32">
        <v>0.80067599999999994</v>
      </c>
      <c r="AI32">
        <v>0.77919399999999983</v>
      </c>
      <c r="AJ32">
        <v>0</v>
      </c>
      <c r="AK32">
        <v>1.2152794499999999</v>
      </c>
      <c r="AL32">
        <v>0</v>
      </c>
      <c r="AM32">
        <v>0.122612688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68.077465999999987</v>
      </c>
      <c r="BA32">
        <v>2.5788560660555362</v>
      </c>
      <c r="BB32">
        <f t="shared" si="0"/>
        <v>79.894874637088847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2.0852689176315757</v>
      </c>
      <c r="M33">
        <v>1.140200890005989</v>
      </c>
      <c r="N33">
        <v>2.477522328060823</v>
      </c>
      <c r="O33">
        <v>2.7499695128691184</v>
      </c>
      <c r="P33">
        <v>8.8365851343207436E-4</v>
      </c>
      <c r="Q33">
        <v>0</v>
      </c>
      <c r="R33">
        <v>2.4794345236075788E-4</v>
      </c>
      <c r="S33">
        <v>1.083546111045157E-4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0.62083853999999994</v>
      </c>
      <c r="AE33">
        <v>0.71847359999999971</v>
      </c>
      <c r="AF33">
        <v>0.18941669999999997</v>
      </c>
      <c r="AG33">
        <v>1.1330701199999997</v>
      </c>
      <c r="AH33">
        <v>0.49441743000000005</v>
      </c>
      <c r="AI33">
        <v>0.32965900000000004</v>
      </c>
      <c r="AJ33">
        <v>0</v>
      </c>
      <c r="AK33">
        <v>1.2152794499999999</v>
      </c>
      <c r="AL33">
        <v>0</v>
      </c>
      <c r="AM33">
        <v>0.122612688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67.634465999999989</v>
      </c>
      <c r="BA33">
        <v>2.5231174131555369</v>
      </c>
      <c r="BB33">
        <f t="shared" si="0"/>
        <v>78.389317719988853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2.0852689176315757</v>
      </c>
      <c r="M34">
        <v>1.140200890005989</v>
      </c>
      <c r="N34">
        <v>2.477522328060823</v>
      </c>
      <c r="O34">
        <v>2.7499695128691184</v>
      </c>
      <c r="P34">
        <v>8.8365851343207436E-4</v>
      </c>
      <c r="Q34">
        <v>0</v>
      </c>
      <c r="R34">
        <v>2.4794345236075788E-4</v>
      </c>
      <c r="S34">
        <v>1.083546111045157E-4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0.62083853999999994</v>
      </c>
      <c r="AE34">
        <v>0.71847359999999971</v>
      </c>
      <c r="AF34">
        <v>0.18941669999999997</v>
      </c>
      <c r="AG34">
        <v>1.1330701199999997</v>
      </c>
      <c r="AH34">
        <v>0.49441743000000005</v>
      </c>
      <c r="AI34">
        <v>0.32965900000000004</v>
      </c>
      <c r="AJ34">
        <v>0</v>
      </c>
      <c r="AK34">
        <v>1.2152794499999999</v>
      </c>
      <c r="AL34">
        <v>0</v>
      </c>
      <c r="AM34">
        <v>0.122612688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67.734465999999998</v>
      </c>
      <c r="BA34">
        <v>2.5331174131555563</v>
      </c>
      <c r="BB34">
        <f t="shared" si="0"/>
        <v>78.479317719988856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2.0852689176315757</v>
      </c>
      <c r="M35">
        <v>1.140200890005989</v>
      </c>
      <c r="N35">
        <v>2.477522328060823</v>
      </c>
      <c r="O35">
        <v>2.7499695128691184</v>
      </c>
      <c r="P35">
        <v>8.8365851343207436E-4</v>
      </c>
      <c r="Q35">
        <v>0</v>
      </c>
      <c r="R35">
        <v>2.4794345236075788E-4</v>
      </c>
      <c r="S35">
        <v>1.083546111045157E-4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0.62083853999999994</v>
      </c>
      <c r="AE35">
        <v>0.71847359999999971</v>
      </c>
      <c r="AF35">
        <v>0.18941669999999997</v>
      </c>
      <c r="AG35">
        <v>1.1330701199999997</v>
      </c>
      <c r="AH35">
        <v>0.49441743000000005</v>
      </c>
      <c r="AI35">
        <v>0.32965900000000004</v>
      </c>
      <c r="AJ35">
        <v>0</v>
      </c>
      <c r="AK35">
        <v>1.2152794499999999</v>
      </c>
      <c r="AL35">
        <v>0</v>
      </c>
      <c r="AM35">
        <v>0.122612688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67.974465999999993</v>
      </c>
      <c r="BA35">
        <v>2.5431174131555472</v>
      </c>
      <c r="BB35">
        <f t="shared" si="0"/>
        <v>78.709317719988846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2.0852689176315757</v>
      </c>
      <c r="M36">
        <v>1.140200890005989</v>
      </c>
      <c r="N36">
        <v>2.477522328060823</v>
      </c>
      <c r="O36">
        <v>2.7499695128691184</v>
      </c>
      <c r="P36">
        <v>8.8365851343207436E-4</v>
      </c>
      <c r="Q36">
        <v>0</v>
      </c>
      <c r="R36">
        <v>2.4794345236075788E-4</v>
      </c>
      <c r="S36">
        <v>1.083546111045157E-4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0.62083853999999994</v>
      </c>
      <c r="AE36">
        <v>0.71847359999999971</v>
      </c>
      <c r="AF36">
        <v>0.18941669999999997</v>
      </c>
      <c r="AG36">
        <v>1.1330701199999997</v>
      </c>
      <c r="AH36">
        <v>0.49441743000000005</v>
      </c>
      <c r="AI36">
        <v>0.32965900000000004</v>
      </c>
      <c r="AJ36">
        <v>0</v>
      </c>
      <c r="AK36">
        <v>1.2152794499999999</v>
      </c>
      <c r="AL36">
        <v>0</v>
      </c>
      <c r="AM36">
        <v>0.24522537599999999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67.697265999999999</v>
      </c>
      <c r="BA36">
        <v>2.5382781886555557</v>
      </c>
      <c r="BB36">
        <f t="shared" si="0"/>
        <v>78.559569632488845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2.0852689176315757</v>
      </c>
      <c r="M37">
        <v>1.140200890005989</v>
      </c>
      <c r="N37">
        <v>2.477522328060823</v>
      </c>
      <c r="O37">
        <v>2.7499695128691184</v>
      </c>
      <c r="P37">
        <v>8.8365851343207436E-4</v>
      </c>
      <c r="Q37">
        <v>0</v>
      </c>
      <c r="R37">
        <v>2.4794345236075788E-4</v>
      </c>
      <c r="S37">
        <v>1.083546111045157E-4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0.62083853999999994</v>
      </c>
      <c r="AE37">
        <v>0.71847359999999971</v>
      </c>
      <c r="AF37">
        <v>0.18941669999999997</v>
      </c>
      <c r="AG37">
        <v>1.1330701199999997</v>
      </c>
      <c r="AH37">
        <v>0.49441743000000005</v>
      </c>
      <c r="AI37">
        <v>7.4922499999999989E-2</v>
      </c>
      <c r="AJ37">
        <v>0</v>
      </c>
      <c r="AK37">
        <v>1.2152794499999999</v>
      </c>
      <c r="AL37">
        <v>0</v>
      </c>
      <c r="AM37">
        <v>0.24522537599999999</v>
      </c>
      <c r="AN37">
        <v>0</v>
      </c>
      <c r="AO37">
        <v>0</v>
      </c>
      <c r="AP37">
        <v>0</v>
      </c>
      <c r="AQ37">
        <v>0.47047000000000005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67.947265999999999</v>
      </c>
      <c r="BA37">
        <v>2.5650306660555517</v>
      </c>
      <c r="BB37">
        <f t="shared" si="0"/>
        <v>78.998550655088849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2.0852689176315757</v>
      </c>
      <c r="M38">
        <v>1.140200890005989</v>
      </c>
      <c r="N38">
        <v>2.477522328060823</v>
      </c>
      <c r="O38">
        <v>2.7499695128691184</v>
      </c>
      <c r="P38">
        <v>8.8365851343207436E-4</v>
      </c>
      <c r="Q38">
        <v>0</v>
      </c>
      <c r="R38">
        <v>2.4794345236075788E-4</v>
      </c>
      <c r="S38">
        <v>1.083546111045157E-4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0.62083853999999994</v>
      </c>
      <c r="AE38">
        <v>0.71847359999999971</v>
      </c>
      <c r="AF38">
        <v>0.18941669999999997</v>
      </c>
      <c r="AG38">
        <v>1.1330701199999997</v>
      </c>
      <c r="AH38">
        <v>0.49441743000000005</v>
      </c>
      <c r="AI38">
        <v>7.4922499999999989E-2</v>
      </c>
      <c r="AJ38">
        <v>0</v>
      </c>
      <c r="AK38">
        <v>1.2152794499999999</v>
      </c>
      <c r="AL38">
        <v>0</v>
      </c>
      <c r="AM38">
        <v>0.24522537599999999</v>
      </c>
      <c r="AN38">
        <v>0</v>
      </c>
      <c r="AO38">
        <v>0</v>
      </c>
      <c r="AP38">
        <v>0</v>
      </c>
      <c r="AQ38">
        <v>0.47047000000000005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67.947265999999999</v>
      </c>
      <c r="BA38">
        <v>2.5650306660555517</v>
      </c>
      <c r="BB38">
        <f t="shared" si="0"/>
        <v>78.998550655088849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2.0852689176315757</v>
      </c>
      <c r="M39">
        <v>1.140200890005989</v>
      </c>
      <c r="N39">
        <v>2.477522328060823</v>
      </c>
      <c r="O39">
        <v>2.7499695128691184</v>
      </c>
      <c r="P39">
        <v>8.8365851343207436E-4</v>
      </c>
      <c r="Q39">
        <v>0</v>
      </c>
      <c r="R39">
        <v>2.4794345236075788E-4</v>
      </c>
      <c r="S39">
        <v>1.083546111045157E-4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0.41389235999999996</v>
      </c>
      <c r="AE39">
        <v>0.71847359999999971</v>
      </c>
      <c r="AF39">
        <v>0</v>
      </c>
      <c r="AG39">
        <v>1.1330701199999997</v>
      </c>
      <c r="AH39">
        <v>0.49441743000000005</v>
      </c>
      <c r="AI39">
        <v>7.4922499999999989E-2</v>
      </c>
      <c r="AJ39">
        <v>0</v>
      </c>
      <c r="AK39">
        <v>1.2152794499999999</v>
      </c>
      <c r="AL39">
        <v>0</v>
      </c>
      <c r="AM39">
        <v>0.24522537599999999</v>
      </c>
      <c r="AN39">
        <v>0</v>
      </c>
      <c r="AO39">
        <v>0</v>
      </c>
      <c r="AP39">
        <v>0</v>
      </c>
      <c r="AQ39">
        <v>0.47047000000000005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68.120065999999994</v>
      </c>
      <c r="BA39">
        <v>2.5539485162555486</v>
      </c>
      <c r="BB39">
        <f t="shared" si="0"/>
        <v>78.786069924888849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2.0852689176315757</v>
      </c>
      <c r="M40">
        <v>1.140200890005989</v>
      </c>
      <c r="N40">
        <v>2.477522328060823</v>
      </c>
      <c r="O40">
        <v>2.7499695128691184</v>
      </c>
      <c r="P40">
        <v>8.8365851343207436E-4</v>
      </c>
      <c r="Q40">
        <v>0</v>
      </c>
      <c r="R40">
        <v>2.4794345236075788E-4</v>
      </c>
      <c r="S40">
        <v>1.083546111045157E-4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0.41389235999999996</v>
      </c>
      <c r="AE40">
        <v>0.71847359999999971</v>
      </c>
      <c r="AF40">
        <v>0</v>
      </c>
      <c r="AG40">
        <v>1.1330701199999997</v>
      </c>
      <c r="AH40">
        <v>0.49441743000000005</v>
      </c>
      <c r="AI40">
        <v>7.4922499999999989E-2</v>
      </c>
      <c r="AJ40">
        <v>0</v>
      </c>
      <c r="AK40">
        <v>1.2152794499999999</v>
      </c>
      <c r="AL40">
        <v>0</v>
      </c>
      <c r="AM40">
        <v>0.24522537599999999</v>
      </c>
      <c r="AN40">
        <v>0</v>
      </c>
      <c r="AO40">
        <v>0</v>
      </c>
      <c r="AP40">
        <v>0</v>
      </c>
      <c r="AQ40">
        <v>0.47047000000000005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68.060065999999992</v>
      </c>
      <c r="BA40">
        <v>2.5539485162555486</v>
      </c>
      <c r="BB40">
        <f t="shared" si="0"/>
        <v>78.726069924888847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2.0852689176315757</v>
      </c>
      <c r="M41">
        <v>1.140200890005989</v>
      </c>
      <c r="N41">
        <v>2.477522328060823</v>
      </c>
      <c r="O41">
        <v>2.7499695128691184</v>
      </c>
      <c r="P41">
        <v>8.8365851343207436E-4</v>
      </c>
      <c r="Q41">
        <v>0</v>
      </c>
      <c r="R41">
        <v>2.4794345236075788E-4</v>
      </c>
      <c r="S41">
        <v>1.083546111045157E-4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0.41389235999999996</v>
      </c>
      <c r="AE41">
        <v>0.71847359999999971</v>
      </c>
      <c r="AF41">
        <v>0</v>
      </c>
      <c r="AG41">
        <v>1.1330701199999997</v>
      </c>
      <c r="AH41">
        <v>0.49441743000000005</v>
      </c>
      <c r="AI41">
        <v>7.4922499999999989E-2</v>
      </c>
      <c r="AJ41">
        <v>0</v>
      </c>
      <c r="AK41">
        <v>1.2152794499999999</v>
      </c>
      <c r="AL41">
        <v>0</v>
      </c>
      <c r="AM41">
        <v>0.24522537599999999</v>
      </c>
      <c r="AN41">
        <v>0</v>
      </c>
      <c r="AO41">
        <v>0</v>
      </c>
      <c r="AP41">
        <v>0</v>
      </c>
      <c r="AQ41">
        <v>0.47047000000000005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68.120065999999994</v>
      </c>
      <c r="BA41">
        <v>2.5539485162555486</v>
      </c>
      <c r="BB41">
        <f t="shared" si="0"/>
        <v>78.786069924888849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2.0852689176315757</v>
      </c>
      <c r="M42">
        <v>1.140200890005989</v>
      </c>
      <c r="N42">
        <v>2.477522328060823</v>
      </c>
      <c r="O42">
        <v>2.7499695128691184</v>
      </c>
      <c r="P42">
        <v>8.8365851343207436E-4</v>
      </c>
      <c r="Q42">
        <v>0</v>
      </c>
      <c r="R42">
        <v>2.4794345236075788E-4</v>
      </c>
      <c r="S42">
        <v>1.083546111045157E-4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0.41389235999999996</v>
      </c>
      <c r="AE42">
        <v>0.71847359999999971</v>
      </c>
      <c r="AF42">
        <v>0</v>
      </c>
      <c r="AG42">
        <v>1.1330701199999997</v>
      </c>
      <c r="AH42">
        <v>0.49441743000000005</v>
      </c>
      <c r="AI42">
        <v>7.4922499999999989E-2</v>
      </c>
      <c r="AJ42">
        <v>0</v>
      </c>
      <c r="AK42">
        <v>1.2152794499999999</v>
      </c>
      <c r="AL42">
        <v>0</v>
      </c>
      <c r="AM42">
        <v>0.122612688</v>
      </c>
      <c r="AN42">
        <v>0</v>
      </c>
      <c r="AO42">
        <v>0</v>
      </c>
      <c r="AP42">
        <v>0</v>
      </c>
      <c r="AQ42">
        <v>0.47047000000000005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68.160066</v>
      </c>
      <c r="BA42">
        <v>2.5501107407555486</v>
      </c>
      <c r="BB42">
        <f t="shared" si="0"/>
        <v>78.707295012388869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2.0852689176315757</v>
      </c>
      <c r="M43">
        <v>1.140200890005989</v>
      </c>
      <c r="N43">
        <v>2.477522328060823</v>
      </c>
      <c r="O43">
        <v>2.7499695128691184</v>
      </c>
      <c r="P43">
        <v>8.8365851343207436E-4</v>
      </c>
      <c r="Q43">
        <v>0</v>
      </c>
      <c r="R43">
        <v>2.4794345236075788E-4</v>
      </c>
      <c r="S43">
        <v>1.083546111045157E-4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0.39889626000000006</v>
      </c>
      <c r="AE43">
        <v>0.71847359999999971</v>
      </c>
      <c r="AF43">
        <v>0</v>
      </c>
      <c r="AG43">
        <v>1.1330701199999997</v>
      </c>
      <c r="AH43">
        <v>0.49441743000000005</v>
      </c>
      <c r="AI43">
        <v>7.4922499999999989E-2</v>
      </c>
      <c r="AJ43">
        <v>0</v>
      </c>
      <c r="AK43">
        <v>1.2152794499999999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0.47047000000000005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68.160066</v>
      </c>
      <c r="BA43">
        <v>2.5458035906555487</v>
      </c>
      <c r="BB43">
        <f t="shared" si="0"/>
        <v>78.57399337448885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2.0852689176315757</v>
      </c>
      <c r="M44">
        <v>1.140200890005989</v>
      </c>
      <c r="N44">
        <v>2.477522328060823</v>
      </c>
      <c r="O44">
        <v>2.7499695128691184</v>
      </c>
      <c r="P44">
        <v>8.8365851343207436E-4</v>
      </c>
      <c r="Q44">
        <v>0</v>
      </c>
      <c r="R44">
        <v>2.4794345236075788E-4</v>
      </c>
      <c r="S44">
        <v>1.083546111045157E-4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0.39889626000000006</v>
      </c>
      <c r="AE44">
        <v>0.71847359999999971</v>
      </c>
      <c r="AF44">
        <v>0</v>
      </c>
      <c r="AG44">
        <v>1.1330701199999997</v>
      </c>
      <c r="AH44">
        <v>0.80067599999999994</v>
      </c>
      <c r="AI44">
        <v>0</v>
      </c>
      <c r="AJ44">
        <v>0</v>
      </c>
      <c r="AK44">
        <v>1.2152794499999999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0.47047000000000005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68.309866</v>
      </c>
      <c r="BA44">
        <v>2.5555424115555514</v>
      </c>
      <c r="BB44">
        <f t="shared" si="0"/>
        <v>78.94539062358885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2.0852689176315757</v>
      </c>
      <c r="M45">
        <v>1.140200890005989</v>
      </c>
      <c r="N45">
        <v>2.477522328060823</v>
      </c>
      <c r="O45">
        <v>2.7499695128691184</v>
      </c>
      <c r="P45">
        <v>8.8365851343207436E-4</v>
      </c>
      <c r="Q45">
        <v>0</v>
      </c>
      <c r="R45">
        <v>2.4794345236075788E-4</v>
      </c>
      <c r="S45">
        <v>1.083546111045157E-4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0.39889626000000006</v>
      </c>
      <c r="AE45">
        <v>0.71847359999999971</v>
      </c>
      <c r="AF45">
        <v>0</v>
      </c>
      <c r="AG45">
        <v>1.1330701199999997</v>
      </c>
      <c r="AH45">
        <v>0.80067599999999994</v>
      </c>
      <c r="AI45">
        <v>0</v>
      </c>
      <c r="AJ45">
        <v>0</v>
      </c>
      <c r="AK45">
        <v>1.2152794499999999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0.47047000000000005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68.309866</v>
      </c>
      <c r="BA45">
        <v>2.5555424115555514</v>
      </c>
      <c r="BB45">
        <f t="shared" si="0"/>
        <v>78.94539062358885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2.0852689176315757</v>
      </c>
      <c r="M46">
        <v>1.140200890005989</v>
      </c>
      <c r="N46">
        <v>2.477522328060823</v>
      </c>
      <c r="O46">
        <v>2.7499695128691184</v>
      </c>
      <c r="P46">
        <v>8.8365851343207436E-4</v>
      </c>
      <c r="Q46">
        <v>0</v>
      </c>
      <c r="R46">
        <v>2.4794345236075788E-4</v>
      </c>
      <c r="S46">
        <v>1.083546111045157E-4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0.39889626000000006</v>
      </c>
      <c r="AE46">
        <v>0.71847359999999971</v>
      </c>
      <c r="AF46">
        <v>0</v>
      </c>
      <c r="AG46">
        <v>1.1330701199999997</v>
      </c>
      <c r="AH46">
        <v>0.80067599999999994</v>
      </c>
      <c r="AI46">
        <v>0</v>
      </c>
      <c r="AJ46">
        <v>0</v>
      </c>
      <c r="AK46">
        <v>1.2152794499999999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0.47047000000000005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68.309866</v>
      </c>
      <c r="BA46">
        <v>2.5555424115555514</v>
      </c>
      <c r="BB46">
        <f t="shared" si="0"/>
        <v>78.94539062358885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2.0852689176315757</v>
      </c>
      <c r="M47">
        <v>1.140200890005989</v>
      </c>
      <c r="N47">
        <v>2.477522328060823</v>
      </c>
      <c r="O47">
        <v>2.7499695128691184</v>
      </c>
      <c r="P47">
        <v>8.8365851343207436E-4</v>
      </c>
      <c r="Q47">
        <v>0</v>
      </c>
      <c r="R47">
        <v>2.4794345236075788E-4</v>
      </c>
      <c r="S47">
        <v>1.083546111045157E-4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0.39889626000000006</v>
      </c>
      <c r="AE47">
        <v>0.71847359999999971</v>
      </c>
      <c r="AF47">
        <v>0</v>
      </c>
      <c r="AG47">
        <v>1.1330701199999997</v>
      </c>
      <c r="AH47">
        <v>0.80067599999999994</v>
      </c>
      <c r="AI47">
        <v>0</v>
      </c>
      <c r="AJ47">
        <v>0</v>
      </c>
      <c r="AK47">
        <v>1.2152794499999999</v>
      </c>
      <c r="AL47">
        <v>0</v>
      </c>
      <c r="AM47">
        <v>0</v>
      </c>
      <c r="AN47">
        <v>6.1010200000000013E-3</v>
      </c>
      <c r="AO47">
        <v>0</v>
      </c>
      <c r="AP47">
        <v>0</v>
      </c>
      <c r="AQ47">
        <v>0.47047000000000005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68.309866</v>
      </c>
      <c r="BA47">
        <v>2.5557333706555512</v>
      </c>
      <c r="BB47">
        <f t="shared" si="0"/>
        <v>78.951300684488857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2.0852689176315757</v>
      </c>
      <c r="M48">
        <v>1.140200890005989</v>
      </c>
      <c r="N48">
        <v>2.477522328060823</v>
      </c>
      <c r="O48">
        <v>2.7499695128691184</v>
      </c>
      <c r="P48">
        <v>8.8365851343207436E-4</v>
      </c>
      <c r="Q48">
        <v>0</v>
      </c>
      <c r="R48">
        <v>2.4794345236075788E-4</v>
      </c>
      <c r="S48">
        <v>1.083546111045157E-4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0.39889626000000006</v>
      </c>
      <c r="AE48">
        <v>0.71847359999999971</v>
      </c>
      <c r="AF48">
        <v>0</v>
      </c>
      <c r="AG48">
        <v>1.1330701199999997</v>
      </c>
      <c r="AH48">
        <v>0.80067599999999994</v>
      </c>
      <c r="AI48">
        <v>0</v>
      </c>
      <c r="AJ48">
        <v>0</v>
      </c>
      <c r="AK48">
        <v>1.2152794499999999</v>
      </c>
      <c r="AL48">
        <v>0</v>
      </c>
      <c r="AM48">
        <v>0</v>
      </c>
      <c r="AN48">
        <v>6.1010200000000013E-3</v>
      </c>
      <c r="AO48">
        <v>0</v>
      </c>
      <c r="AP48">
        <v>0</v>
      </c>
      <c r="AQ48">
        <v>0.47047000000000005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68.309866</v>
      </c>
      <c r="BA48">
        <v>2.5557333706555512</v>
      </c>
      <c r="BB48">
        <f t="shared" si="0"/>
        <v>78.951300684488857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2.0852689176315757</v>
      </c>
      <c r="M49">
        <v>1.140200890005989</v>
      </c>
      <c r="N49">
        <v>2.477522328060823</v>
      </c>
      <c r="O49">
        <v>2.7499695128691184</v>
      </c>
      <c r="P49">
        <v>8.8365851343207436E-4</v>
      </c>
      <c r="Q49">
        <v>0</v>
      </c>
      <c r="R49">
        <v>2.4794345236075788E-4</v>
      </c>
      <c r="S49">
        <v>1.083546111045157E-4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0.39889626000000006</v>
      </c>
      <c r="AE49">
        <v>0.71847359999999971</v>
      </c>
      <c r="AF49">
        <v>0</v>
      </c>
      <c r="AG49">
        <v>1.1330701199999997</v>
      </c>
      <c r="AH49">
        <v>0.80067599999999994</v>
      </c>
      <c r="AI49">
        <v>0</v>
      </c>
      <c r="AJ49">
        <v>0</v>
      </c>
      <c r="AK49">
        <v>1.2152794499999999</v>
      </c>
      <c r="AL49">
        <v>0</v>
      </c>
      <c r="AM49">
        <v>0</v>
      </c>
      <c r="AN49">
        <v>6.1010200000000013E-3</v>
      </c>
      <c r="AO49">
        <v>0</v>
      </c>
      <c r="AP49">
        <v>0</v>
      </c>
      <c r="AQ49">
        <v>0.47047000000000005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68.309866</v>
      </c>
      <c r="BA49">
        <v>2.5557333706555512</v>
      </c>
      <c r="BB49">
        <f t="shared" si="0"/>
        <v>78.951300684488857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2.0852689176315757</v>
      </c>
      <c r="M50">
        <v>1.140200890005989</v>
      </c>
      <c r="N50">
        <v>2.477522328060823</v>
      </c>
      <c r="O50">
        <v>2.7499695128691184</v>
      </c>
      <c r="P50">
        <v>8.8365851343207436E-4</v>
      </c>
      <c r="Q50">
        <v>0</v>
      </c>
      <c r="R50">
        <v>2.4794345236075788E-4</v>
      </c>
      <c r="S50">
        <v>1.083546111045157E-4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0.39889626000000006</v>
      </c>
      <c r="AE50">
        <v>0.71847359999999971</v>
      </c>
      <c r="AF50">
        <v>0</v>
      </c>
      <c r="AG50">
        <v>1.1330701199999997</v>
      </c>
      <c r="AH50">
        <v>0.80067599999999994</v>
      </c>
      <c r="AI50">
        <v>0</v>
      </c>
      <c r="AJ50">
        <v>0</v>
      </c>
      <c r="AK50">
        <v>1.2152794499999999</v>
      </c>
      <c r="AL50">
        <v>0</v>
      </c>
      <c r="AM50">
        <v>0</v>
      </c>
      <c r="AN50">
        <v>6.1010200000000013E-3</v>
      </c>
      <c r="AO50">
        <v>0</v>
      </c>
      <c r="AP50">
        <v>0</v>
      </c>
      <c r="AQ50">
        <v>0.47047000000000005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68.309866</v>
      </c>
      <c r="BA50">
        <v>2.5557333706555512</v>
      </c>
      <c r="BB50">
        <f t="shared" si="0"/>
        <v>78.951300684488857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2.0852689176315757</v>
      </c>
      <c r="M51">
        <v>1.140200890005989</v>
      </c>
      <c r="N51">
        <v>2.477522328060823</v>
      </c>
      <c r="O51">
        <v>2.7499695128691184</v>
      </c>
      <c r="P51">
        <v>8.8365851343207436E-4</v>
      </c>
      <c r="Q51">
        <v>0</v>
      </c>
      <c r="R51">
        <v>2.4794345236075788E-4</v>
      </c>
      <c r="S51">
        <v>1.083546111045157E-4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0.39889626000000006</v>
      </c>
      <c r="AE51">
        <v>0.71847359999999971</v>
      </c>
      <c r="AF51">
        <v>0.18941669999999997</v>
      </c>
      <c r="AG51">
        <v>1.1330701199999997</v>
      </c>
      <c r="AH51">
        <v>0.49441743000000005</v>
      </c>
      <c r="AI51">
        <v>0</v>
      </c>
      <c r="AJ51">
        <v>0</v>
      </c>
      <c r="AK51">
        <v>1.2152794499999999</v>
      </c>
      <c r="AL51">
        <v>0</v>
      </c>
      <c r="AM51">
        <v>0</v>
      </c>
      <c r="AN51">
        <v>6.1010200000000013E-3</v>
      </c>
      <c r="AO51">
        <v>0</v>
      </c>
      <c r="AP51">
        <v>0</v>
      </c>
      <c r="AQ51">
        <v>0.47047000000000005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68.230065999999994</v>
      </c>
      <c r="BA51">
        <v>2.5495782145555488</v>
      </c>
      <c r="BB51">
        <f t="shared" si="0"/>
        <v>78.760813970588842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2.0852689176315757</v>
      </c>
      <c r="M52">
        <v>1.140200890005989</v>
      </c>
      <c r="N52">
        <v>2.477522328060823</v>
      </c>
      <c r="O52">
        <v>2.7499695128691184</v>
      </c>
      <c r="P52">
        <v>8.8365851343207436E-4</v>
      </c>
      <c r="Q52">
        <v>0</v>
      </c>
      <c r="R52">
        <v>2.4794345236075788E-4</v>
      </c>
      <c r="S52">
        <v>1.083546111045157E-4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0.39889626000000006</v>
      </c>
      <c r="AE52">
        <v>0.71847359999999971</v>
      </c>
      <c r="AF52">
        <v>0.18941669999999997</v>
      </c>
      <c r="AG52">
        <v>1.1330701199999997</v>
      </c>
      <c r="AH52">
        <v>0.49441743000000005</v>
      </c>
      <c r="AI52">
        <v>0</v>
      </c>
      <c r="AJ52">
        <v>0</v>
      </c>
      <c r="AK52">
        <v>1.2152794499999999</v>
      </c>
      <c r="AL52">
        <v>0</v>
      </c>
      <c r="AM52">
        <v>0</v>
      </c>
      <c r="AN52">
        <v>6.1010200000000013E-3</v>
      </c>
      <c r="AO52">
        <v>0</v>
      </c>
      <c r="AP52">
        <v>0</v>
      </c>
      <c r="AQ52">
        <v>0.47047000000000005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68.230065999999994</v>
      </c>
      <c r="BA52">
        <v>2.5495782145555488</v>
      </c>
      <c r="BB52">
        <f t="shared" si="0"/>
        <v>78.760813970588842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2.0852689176315757</v>
      </c>
      <c r="M53">
        <v>1.140200890005989</v>
      </c>
      <c r="N53">
        <v>2.477522328060823</v>
      </c>
      <c r="O53">
        <v>2.7499695128691184</v>
      </c>
      <c r="P53">
        <v>8.8365851343207436E-4</v>
      </c>
      <c r="Q53">
        <v>0</v>
      </c>
      <c r="R53">
        <v>2.4794345236075788E-4</v>
      </c>
      <c r="S53">
        <v>1.083546111045157E-4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0.39889626000000006</v>
      </c>
      <c r="AE53">
        <v>0.71847359999999971</v>
      </c>
      <c r="AF53">
        <v>0.18941669999999997</v>
      </c>
      <c r="AG53">
        <v>1.1330701199999997</v>
      </c>
      <c r="AH53">
        <v>0.49441743000000005</v>
      </c>
      <c r="AI53">
        <v>0</v>
      </c>
      <c r="AJ53">
        <v>0</v>
      </c>
      <c r="AK53">
        <v>1.2152794499999999</v>
      </c>
      <c r="AL53">
        <v>0</v>
      </c>
      <c r="AM53">
        <v>0</v>
      </c>
      <c r="AN53">
        <v>6.1010200000000013E-3</v>
      </c>
      <c r="AO53">
        <v>0</v>
      </c>
      <c r="AP53">
        <v>0</v>
      </c>
      <c r="AQ53">
        <v>0.47047000000000005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68.230065999999994</v>
      </c>
      <c r="BA53">
        <v>2.5495782145555488</v>
      </c>
      <c r="BB53">
        <f t="shared" si="0"/>
        <v>78.760813970588842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2.0852689176315757</v>
      </c>
      <c r="M54">
        <v>1.140200890005989</v>
      </c>
      <c r="N54">
        <v>2.477522328060823</v>
      </c>
      <c r="O54">
        <v>2.7499695128691184</v>
      </c>
      <c r="P54">
        <v>8.8365851343207436E-4</v>
      </c>
      <c r="Q54">
        <v>0</v>
      </c>
      <c r="R54">
        <v>2.4794345236075788E-4</v>
      </c>
      <c r="S54">
        <v>1.083546111045157E-4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0.39889626000000006</v>
      </c>
      <c r="AE54">
        <v>0.35923679999999986</v>
      </c>
      <c r="AF54">
        <v>0.18941669999999997</v>
      </c>
      <c r="AG54">
        <v>1.1330701199999997</v>
      </c>
      <c r="AH54">
        <v>0.40033799999999997</v>
      </c>
      <c r="AI54">
        <v>0</v>
      </c>
      <c r="AJ54">
        <v>0</v>
      </c>
      <c r="AK54">
        <v>1.2152794499999999</v>
      </c>
      <c r="AL54">
        <v>0</v>
      </c>
      <c r="AM54">
        <v>0</v>
      </c>
      <c r="AN54">
        <v>6.1010200000000013E-3</v>
      </c>
      <c r="AO54">
        <v>0</v>
      </c>
      <c r="AP54">
        <v>0</v>
      </c>
      <c r="AQ54">
        <v>0.47047000000000005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68.135365999999991</v>
      </c>
      <c r="BA54">
        <v>2.534616419655539</v>
      </c>
      <c r="BB54">
        <f t="shared" si="0"/>
        <v>78.227759535488858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2.0852689176315757</v>
      </c>
      <c r="M55">
        <v>1.140200890005989</v>
      </c>
      <c r="N55">
        <v>2.477522328060823</v>
      </c>
      <c r="O55">
        <v>2.7499695128691184</v>
      </c>
      <c r="P55">
        <v>8.8365851343207436E-4</v>
      </c>
      <c r="Q55">
        <v>0</v>
      </c>
      <c r="R55">
        <v>2.4794345236075788E-4</v>
      </c>
      <c r="S55">
        <v>1.083546111045157E-4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0.39889626000000006</v>
      </c>
      <c r="AE55">
        <v>0.35923679999999986</v>
      </c>
      <c r="AF55">
        <v>0.18941669999999997</v>
      </c>
      <c r="AG55">
        <v>1.1330701199999997</v>
      </c>
      <c r="AH55">
        <v>0.40033799999999997</v>
      </c>
      <c r="AI55">
        <v>0</v>
      </c>
      <c r="AJ55">
        <v>0</v>
      </c>
      <c r="AK55">
        <v>1.2152794499999999</v>
      </c>
      <c r="AL55">
        <v>0</v>
      </c>
      <c r="AM55">
        <v>0</v>
      </c>
      <c r="AN55">
        <v>6.1010200000000013E-3</v>
      </c>
      <c r="AO55">
        <v>0</v>
      </c>
      <c r="AP55">
        <v>0</v>
      </c>
      <c r="AQ55">
        <v>0.47047000000000005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68.135365999999991</v>
      </c>
      <c r="BA55">
        <v>2.534616419655539</v>
      </c>
      <c r="BB55">
        <f t="shared" si="0"/>
        <v>78.227759535488858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2.0852689176315757</v>
      </c>
      <c r="M56">
        <v>1.140200890005989</v>
      </c>
      <c r="N56">
        <v>2.477522328060823</v>
      </c>
      <c r="O56">
        <v>2.7499695128691184</v>
      </c>
      <c r="P56">
        <v>8.8365851343207436E-4</v>
      </c>
      <c r="Q56">
        <v>0</v>
      </c>
      <c r="R56">
        <v>2.4794345236075788E-4</v>
      </c>
      <c r="S56">
        <v>1.083546111045157E-4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0.39889626000000006</v>
      </c>
      <c r="AE56">
        <v>0.35923679999999986</v>
      </c>
      <c r="AF56">
        <v>0.18941669999999997</v>
      </c>
      <c r="AG56">
        <v>1.1330701199999997</v>
      </c>
      <c r="AH56">
        <v>0.40033799999999997</v>
      </c>
      <c r="AI56">
        <v>0</v>
      </c>
      <c r="AJ56">
        <v>0</v>
      </c>
      <c r="AK56">
        <v>1.2152794499999999</v>
      </c>
      <c r="AL56">
        <v>0</v>
      </c>
      <c r="AM56">
        <v>0</v>
      </c>
      <c r="AN56">
        <v>6.1010200000000013E-3</v>
      </c>
      <c r="AO56">
        <v>0</v>
      </c>
      <c r="AP56">
        <v>0</v>
      </c>
      <c r="AQ56">
        <v>0.47047000000000005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68.135365999999991</v>
      </c>
      <c r="BA56">
        <v>2.534616419655539</v>
      </c>
      <c r="BB56">
        <f t="shared" si="0"/>
        <v>78.227759535488858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2.0852689176315757</v>
      </c>
      <c r="M57">
        <v>1.140200890005989</v>
      </c>
      <c r="N57">
        <v>2.477522328060823</v>
      </c>
      <c r="O57">
        <v>2.7499695128691184</v>
      </c>
      <c r="P57">
        <v>8.8365851343207436E-4</v>
      </c>
      <c r="Q57">
        <v>0</v>
      </c>
      <c r="R57">
        <v>2.4794345236075788E-4</v>
      </c>
      <c r="S57">
        <v>1.083546111045157E-4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0.22783431999999992</v>
      </c>
      <c r="AD57">
        <v>0.39889626000000006</v>
      </c>
      <c r="AE57">
        <v>0.35923679999999986</v>
      </c>
      <c r="AF57">
        <v>0.18941669999999997</v>
      </c>
      <c r="AG57">
        <v>1.1330701199999997</v>
      </c>
      <c r="AH57">
        <v>0.49441743000000005</v>
      </c>
      <c r="AI57">
        <v>0</v>
      </c>
      <c r="AJ57">
        <v>0</v>
      </c>
      <c r="AK57">
        <v>1.2152794499999999</v>
      </c>
      <c r="AL57">
        <v>0</v>
      </c>
      <c r="AM57">
        <v>0</v>
      </c>
      <c r="AN57">
        <v>6.1010200000000013E-3</v>
      </c>
      <c r="AO57">
        <v>0</v>
      </c>
      <c r="AP57">
        <v>0</v>
      </c>
      <c r="AQ57">
        <v>0.47047000000000005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68.160066</v>
      </c>
      <c r="BA57">
        <v>2.5454653171555486</v>
      </c>
      <c r="BB57">
        <f t="shared" si="0"/>
        <v>78.563524387988863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2.0852689176315757</v>
      </c>
      <c r="M58">
        <v>1.140200890005989</v>
      </c>
      <c r="N58">
        <v>2.477522328060823</v>
      </c>
      <c r="O58">
        <v>2.7499695128691184</v>
      </c>
      <c r="P58">
        <v>8.8365851343207436E-4</v>
      </c>
      <c r="Q58">
        <v>0</v>
      </c>
      <c r="R58">
        <v>2.4794345236075788E-4</v>
      </c>
      <c r="S58">
        <v>1.083546111045157E-4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0.22783431999999992</v>
      </c>
      <c r="AD58">
        <v>0.39889626000000006</v>
      </c>
      <c r="AE58">
        <v>0.35923679999999986</v>
      </c>
      <c r="AF58">
        <v>0.18941669999999997</v>
      </c>
      <c r="AG58">
        <v>1.1330701199999997</v>
      </c>
      <c r="AH58">
        <v>0.49441743000000005</v>
      </c>
      <c r="AI58">
        <v>0</v>
      </c>
      <c r="AJ58">
        <v>0</v>
      </c>
      <c r="AK58">
        <v>1.2152794499999999</v>
      </c>
      <c r="AL58">
        <v>0</v>
      </c>
      <c r="AM58">
        <v>0</v>
      </c>
      <c r="AN58">
        <v>6.1010200000000013E-3</v>
      </c>
      <c r="AO58">
        <v>0</v>
      </c>
      <c r="AP58">
        <v>0</v>
      </c>
      <c r="AQ58">
        <v>0.47047000000000005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68.160066</v>
      </c>
      <c r="BA58">
        <v>2.5454653171555486</v>
      </c>
      <c r="BB58">
        <f t="shared" si="0"/>
        <v>78.563524387988863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2.0852689176315757</v>
      </c>
      <c r="M59">
        <v>1.140200890005989</v>
      </c>
      <c r="N59">
        <v>2.477522328060823</v>
      </c>
      <c r="O59">
        <v>2.7499695128691184</v>
      </c>
      <c r="P59">
        <v>8.8365851343207436E-4</v>
      </c>
      <c r="Q59">
        <v>0</v>
      </c>
      <c r="R59">
        <v>2.4794345236075788E-4</v>
      </c>
      <c r="S59">
        <v>1.083546111045157E-4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0.36250199999999999</v>
      </c>
      <c r="AC59">
        <v>0.22783431999999992</v>
      </c>
      <c r="AD59">
        <v>0.39889626000000006</v>
      </c>
      <c r="AE59">
        <v>0.35923679999999986</v>
      </c>
      <c r="AF59">
        <v>0.18941669999999997</v>
      </c>
      <c r="AG59">
        <v>1.1330701199999997</v>
      </c>
      <c r="AH59">
        <v>0.49441743000000005</v>
      </c>
      <c r="AI59">
        <v>0</v>
      </c>
      <c r="AJ59">
        <v>0</v>
      </c>
      <c r="AK59">
        <v>1.2152794499999999</v>
      </c>
      <c r="AL59">
        <v>0</v>
      </c>
      <c r="AM59">
        <v>0</v>
      </c>
      <c r="AN59">
        <v>6.1010200000000013E-3</v>
      </c>
      <c r="AO59">
        <v>0</v>
      </c>
      <c r="AP59">
        <v>0</v>
      </c>
      <c r="AQ59">
        <v>0.47047000000000005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68.160066</v>
      </c>
      <c r="BA59">
        <v>2.5568116351555488</v>
      </c>
      <c r="BB59">
        <f t="shared" si="0"/>
        <v>78.914680069988847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2.0852689176315757</v>
      </c>
      <c r="M60">
        <v>1.140200890005989</v>
      </c>
      <c r="N60">
        <v>2.477522328060823</v>
      </c>
      <c r="O60">
        <v>2.7499695128691184</v>
      </c>
      <c r="P60">
        <v>8.8365851343207436E-4</v>
      </c>
      <c r="Q60">
        <v>0</v>
      </c>
      <c r="R60">
        <v>2.4794345236075788E-4</v>
      </c>
      <c r="S60">
        <v>1.083546111045157E-4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0.36250199999999999</v>
      </c>
      <c r="AC60">
        <v>0.22783431999999992</v>
      </c>
      <c r="AD60">
        <v>0.39889626000000006</v>
      </c>
      <c r="AE60">
        <v>0.35923679999999986</v>
      </c>
      <c r="AF60">
        <v>0.18941669999999997</v>
      </c>
      <c r="AG60">
        <v>1.1330701199999997</v>
      </c>
      <c r="AH60">
        <v>0.80067599999999994</v>
      </c>
      <c r="AI60">
        <v>0</v>
      </c>
      <c r="AJ60">
        <v>0</v>
      </c>
      <c r="AK60">
        <v>1.2152794499999999</v>
      </c>
      <c r="AL60">
        <v>0</v>
      </c>
      <c r="AM60">
        <v>0</v>
      </c>
      <c r="AN60">
        <v>6.1010200000000013E-3</v>
      </c>
      <c r="AO60">
        <v>0</v>
      </c>
      <c r="AP60">
        <v>0</v>
      </c>
      <c r="AQ60">
        <v>0.47047000000000005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68.239865999999992</v>
      </c>
      <c r="BA60">
        <v>2.5688955360555514</v>
      </c>
      <c r="BB60">
        <f t="shared" si="0"/>
        <v>79.288654739088841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2.0852689176315757</v>
      </c>
      <c r="M61">
        <v>1.140200890005989</v>
      </c>
      <c r="N61">
        <v>2.477522328060823</v>
      </c>
      <c r="O61">
        <v>2.7499695128691184</v>
      </c>
      <c r="P61">
        <v>8.8365851343207436E-4</v>
      </c>
      <c r="Q61">
        <v>0</v>
      </c>
      <c r="R61">
        <v>2.4794345236075788E-4</v>
      </c>
      <c r="S61">
        <v>1.083546111045157E-4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0.36250199999999999</v>
      </c>
      <c r="AC61">
        <v>0.22783431999999992</v>
      </c>
      <c r="AD61">
        <v>0.39889626000000006</v>
      </c>
      <c r="AE61">
        <v>0.35923679999999986</v>
      </c>
      <c r="AF61">
        <v>0.18941669999999997</v>
      </c>
      <c r="AG61">
        <v>1.1330701199999997</v>
      </c>
      <c r="AH61">
        <v>1.48325229</v>
      </c>
      <c r="AI61">
        <v>0</v>
      </c>
      <c r="AJ61">
        <v>0</v>
      </c>
      <c r="AK61">
        <v>1.2152794499999999</v>
      </c>
      <c r="AL61">
        <v>0</v>
      </c>
      <c r="AM61">
        <v>0</v>
      </c>
      <c r="AN61">
        <v>6.1010200000000013E-3</v>
      </c>
      <c r="AO61">
        <v>0</v>
      </c>
      <c r="AP61">
        <v>0</v>
      </c>
      <c r="AQ61">
        <v>0.47047000000000005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68.418465999999995</v>
      </c>
      <c r="BA61">
        <v>2.5958501716555493</v>
      </c>
      <c r="BB61">
        <f t="shared" si="0"/>
        <v>80.122876393488838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2.0852689176315757</v>
      </c>
      <c r="M62">
        <v>1.140200890005989</v>
      </c>
      <c r="N62">
        <v>2.477522328060823</v>
      </c>
      <c r="O62">
        <v>2.7499695128691184</v>
      </c>
      <c r="P62">
        <v>8.8365851343207436E-4</v>
      </c>
      <c r="Q62">
        <v>0</v>
      </c>
      <c r="R62">
        <v>2.4794345236075788E-4</v>
      </c>
      <c r="S62">
        <v>1.083546111045157E-4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0.36250199999999999</v>
      </c>
      <c r="AC62">
        <v>0.22783431999999992</v>
      </c>
      <c r="AD62">
        <v>0.39889626000000006</v>
      </c>
      <c r="AE62">
        <v>0.35923679999999986</v>
      </c>
      <c r="AF62">
        <v>0.18941669999999997</v>
      </c>
      <c r="AG62">
        <v>1.1330701199999997</v>
      </c>
      <c r="AH62">
        <v>1.48325229</v>
      </c>
      <c r="AI62">
        <v>0</v>
      </c>
      <c r="AJ62">
        <v>0</v>
      </c>
      <c r="AK62">
        <v>1.2152794499999999</v>
      </c>
      <c r="AL62">
        <v>0</v>
      </c>
      <c r="AM62">
        <v>0</v>
      </c>
      <c r="AN62">
        <v>6.1010200000000013E-3</v>
      </c>
      <c r="AO62">
        <v>0</v>
      </c>
      <c r="AP62">
        <v>0</v>
      </c>
      <c r="AQ62">
        <v>0.47047000000000005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68.368465999999998</v>
      </c>
      <c r="BA62">
        <v>2.5958501716555493</v>
      </c>
      <c r="BB62">
        <f t="shared" si="0"/>
        <v>80.072876393488841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2.0852689176315757</v>
      </c>
      <c r="M63">
        <v>1.140200890005989</v>
      </c>
      <c r="N63">
        <v>2.477522328060823</v>
      </c>
      <c r="O63">
        <v>2.7499695128691184</v>
      </c>
      <c r="P63">
        <v>8.8365851343207436E-4</v>
      </c>
      <c r="Q63">
        <v>0</v>
      </c>
      <c r="R63">
        <v>2.4794345236075788E-4</v>
      </c>
      <c r="S63">
        <v>1.083546111045157E-4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0.36250199999999999</v>
      </c>
      <c r="AC63">
        <v>0.22783431999999992</v>
      </c>
      <c r="AD63">
        <v>0.39889626000000006</v>
      </c>
      <c r="AE63">
        <v>0.35923679999999986</v>
      </c>
      <c r="AF63">
        <v>0.18941669999999997</v>
      </c>
      <c r="AG63">
        <v>1.1330701199999997</v>
      </c>
      <c r="AH63">
        <v>1.48325229</v>
      </c>
      <c r="AI63">
        <v>0</v>
      </c>
      <c r="AJ63">
        <v>0</v>
      </c>
      <c r="AK63">
        <v>1.2152794499999999</v>
      </c>
      <c r="AL63">
        <v>0</v>
      </c>
      <c r="AM63">
        <v>0</v>
      </c>
      <c r="AN63">
        <v>1.1286887000000001E-2</v>
      </c>
      <c r="AO63">
        <v>0</v>
      </c>
      <c r="AP63">
        <v>0</v>
      </c>
      <c r="AQ63">
        <v>0.47047000000000005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68.368465999999998</v>
      </c>
      <c r="BA63">
        <v>2.5960124939555493</v>
      </c>
      <c r="BB63">
        <f t="shared" si="0"/>
        <v>80.07789993818885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2.0852689176315757</v>
      </c>
      <c r="M64">
        <v>1.140200890005989</v>
      </c>
      <c r="N64">
        <v>2.477522328060823</v>
      </c>
      <c r="O64">
        <v>2.7499695128691184</v>
      </c>
      <c r="P64">
        <v>8.8365851343207436E-4</v>
      </c>
      <c r="Q64">
        <v>0</v>
      </c>
      <c r="R64">
        <v>2.4794345236075788E-4</v>
      </c>
      <c r="S64">
        <v>1.083546111045157E-4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0.36250199999999999</v>
      </c>
      <c r="AC64">
        <v>0.22783431999999992</v>
      </c>
      <c r="AD64">
        <v>0.39889626000000006</v>
      </c>
      <c r="AE64">
        <v>0.35923679999999986</v>
      </c>
      <c r="AF64">
        <v>0.18941669999999997</v>
      </c>
      <c r="AG64">
        <v>1.1330701199999997</v>
      </c>
      <c r="AH64">
        <v>1.48325229</v>
      </c>
      <c r="AI64">
        <v>0</v>
      </c>
      <c r="AJ64">
        <v>0</v>
      </c>
      <c r="AK64">
        <v>1.2152794499999999</v>
      </c>
      <c r="AL64">
        <v>0</v>
      </c>
      <c r="AM64">
        <v>0</v>
      </c>
      <c r="AN64">
        <v>1.1286887000000001E-2</v>
      </c>
      <c r="AO64">
        <v>0</v>
      </c>
      <c r="AP64">
        <v>0</v>
      </c>
      <c r="AQ64">
        <v>0.47047000000000005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68.368465999999998</v>
      </c>
      <c r="BA64">
        <v>2.5960124939555493</v>
      </c>
      <c r="BB64">
        <f t="shared" si="0"/>
        <v>80.07789993818885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2.0852689176315757</v>
      </c>
      <c r="M65">
        <v>1.140200890005989</v>
      </c>
      <c r="N65">
        <v>2.477522328060823</v>
      </c>
      <c r="O65">
        <v>2.7499695128691184</v>
      </c>
      <c r="P65">
        <v>8.8365851343207436E-4</v>
      </c>
      <c r="Q65">
        <v>0</v>
      </c>
      <c r="R65">
        <v>2.4794345236075788E-4</v>
      </c>
      <c r="S65">
        <v>1.083546111045157E-4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0.36546120000000015</v>
      </c>
      <c r="AC65">
        <v>0.22783431999999992</v>
      </c>
      <c r="AD65">
        <v>0.39889626000000006</v>
      </c>
      <c r="AE65">
        <v>0.35923679999999986</v>
      </c>
      <c r="AF65">
        <v>0.18941669999999997</v>
      </c>
      <c r="AG65">
        <v>1.1330701199999997</v>
      </c>
      <c r="AH65">
        <v>1.4011830000000001</v>
      </c>
      <c r="AI65">
        <v>0</v>
      </c>
      <c r="AJ65">
        <v>0</v>
      </c>
      <c r="AK65">
        <v>1.2152794499999999</v>
      </c>
      <c r="AL65">
        <v>0</v>
      </c>
      <c r="AM65">
        <v>0</v>
      </c>
      <c r="AN65">
        <v>1.1286887000000001E-2</v>
      </c>
      <c r="AO65">
        <v>0</v>
      </c>
      <c r="AP65">
        <v>0</v>
      </c>
      <c r="AQ65">
        <v>0.47047000000000005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67.667565999999994</v>
      </c>
      <c r="BA65">
        <v>2.5728823374555421</v>
      </c>
      <c r="BB65">
        <f t="shared" si="0"/>
        <v>79.321020004688862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2.0852689176315757</v>
      </c>
      <c r="M66">
        <v>1.140200890005989</v>
      </c>
      <c r="N66">
        <v>2.477522328060823</v>
      </c>
      <c r="O66">
        <v>2.7499695128691184</v>
      </c>
      <c r="P66">
        <v>8.8365851343207436E-4</v>
      </c>
      <c r="Q66">
        <v>0</v>
      </c>
      <c r="R66">
        <v>2.4794345236075788E-4</v>
      </c>
      <c r="S66">
        <v>1.083546111045157E-4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0.36546120000000015</v>
      </c>
      <c r="AC66">
        <v>0.22783431999999992</v>
      </c>
      <c r="AD66">
        <v>0.39889626000000006</v>
      </c>
      <c r="AE66">
        <v>0.35923679999999986</v>
      </c>
      <c r="AF66">
        <v>0.18941669999999997</v>
      </c>
      <c r="AG66">
        <v>1.1330701199999997</v>
      </c>
      <c r="AH66">
        <v>1.4011830000000001</v>
      </c>
      <c r="AI66">
        <v>0</v>
      </c>
      <c r="AJ66">
        <v>0</v>
      </c>
      <c r="AK66">
        <v>1.2152794499999999</v>
      </c>
      <c r="AL66">
        <v>0</v>
      </c>
      <c r="AM66">
        <v>0</v>
      </c>
      <c r="AN66">
        <v>1.1286887000000001E-2</v>
      </c>
      <c r="AO66">
        <v>0</v>
      </c>
      <c r="AP66">
        <v>0</v>
      </c>
      <c r="AQ66">
        <v>0.94094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67.891565999999997</v>
      </c>
      <c r="BA66">
        <v>2.5946190330555474</v>
      </c>
      <c r="BB66">
        <f t="shared" si="0"/>
        <v>79.993753309088845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2.0852689176315757</v>
      </c>
      <c r="M67">
        <v>1.140200890005989</v>
      </c>
      <c r="N67">
        <v>2.477522328060823</v>
      </c>
      <c r="O67">
        <v>2.7499695128691184</v>
      </c>
      <c r="P67">
        <v>8.8365851343207436E-4</v>
      </c>
      <c r="Q67">
        <v>0</v>
      </c>
      <c r="R67">
        <v>2.4794345236075788E-4</v>
      </c>
      <c r="S67">
        <v>1.083546111045157E-4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0.36546120000000015</v>
      </c>
      <c r="AC67">
        <v>0.22783431999999992</v>
      </c>
      <c r="AD67">
        <v>0.39889626000000006</v>
      </c>
      <c r="AE67">
        <v>0.35923679999999986</v>
      </c>
      <c r="AF67">
        <v>0.18941669999999997</v>
      </c>
      <c r="AG67">
        <v>1.1330701199999997</v>
      </c>
      <c r="AH67">
        <v>1.4011830000000001</v>
      </c>
      <c r="AI67">
        <v>0</v>
      </c>
      <c r="AJ67">
        <v>0</v>
      </c>
      <c r="AK67">
        <v>1.2152794499999999</v>
      </c>
      <c r="AL67">
        <v>0</v>
      </c>
      <c r="AM67">
        <v>0</v>
      </c>
      <c r="AN67">
        <v>1.1286887000000001E-2</v>
      </c>
      <c r="AO67">
        <v>0</v>
      </c>
      <c r="AP67">
        <v>0</v>
      </c>
      <c r="AQ67">
        <v>0.94094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67.881565999999992</v>
      </c>
      <c r="BA67">
        <v>2.5946190330555474</v>
      </c>
      <c r="BB67">
        <f t="shared" si="0"/>
        <v>79.98375330908884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2.0852689176315757</v>
      </c>
      <c r="M68">
        <v>1.140200890005989</v>
      </c>
      <c r="N68">
        <v>2.477522328060823</v>
      </c>
      <c r="O68">
        <v>2.7499695128691184</v>
      </c>
      <c r="P68">
        <v>8.8365851343207436E-4</v>
      </c>
      <c r="Q68">
        <v>0</v>
      </c>
      <c r="R68">
        <v>2.4794345236075788E-4</v>
      </c>
      <c r="S68">
        <v>1.083546111045157E-4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0.36546120000000015</v>
      </c>
      <c r="AC68">
        <v>0.22783431999999992</v>
      </c>
      <c r="AD68">
        <v>0.39889626000000006</v>
      </c>
      <c r="AE68">
        <v>0.35923679999999986</v>
      </c>
      <c r="AF68">
        <v>0.18941669999999997</v>
      </c>
      <c r="AG68">
        <v>1.1330701199999997</v>
      </c>
      <c r="AH68">
        <v>1.4011830000000001</v>
      </c>
      <c r="AI68">
        <v>0</v>
      </c>
      <c r="AJ68">
        <v>0</v>
      </c>
      <c r="AK68">
        <v>1.2152794499999999</v>
      </c>
      <c r="AL68">
        <v>0</v>
      </c>
      <c r="AM68">
        <v>0</v>
      </c>
      <c r="AN68">
        <v>1.1286887000000001E-2</v>
      </c>
      <c r="AO68">
        <v>0</v>
      </c>
      <c r="AP68">
        <v>0</v>
      </c>
      <c r="AQ68">
        <v>1.4834820000000002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67.881565999999992</v>
      </c>
      <c r="BA68">
        <v>2.6116005822555479</v>
      </c>
      <c r="BB68">
        <f t="shared" ref="BB68:BB99" si="1">SUM(B68:AZ68)-BA68</f>
        <v>80.509313759888855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2.0852689176315757</v>
      </c>
      <c r="M69">
        <v>1.140200890005989</v>
      </c>
      <c r="N69">
        <v>2.477522328060823</v>
      </c>
      <c r="O69">
        <v>2.7499695128691184</v>
      </c>
      <c r="P69">
        <v>8.8365851343207436E-4</v>
      </c>
      <c r="Q69">
        <v>0</v>
      </c>
      <c r="R69">
        <v>2.4794345236075788E-4</v>
      </c>
      <c r="S69">
        <v>1.083546111045157E-4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0.36546120000000015</v>
      </c>
      <c r="AC69">
        <v>0.22783431999999992</v>
      </c>
      <c r="AD69">
        <v>0.39889626000000006</v>
      </c>
      <c r="AE69">
        <v>0.35923679999999986</v>
      </c>
      <c r="AF69">
        <v>0.18941669999999997</v>
      </c>
      <c r="AG69">
        <v>1.1330701199999997</v>
      </c>
      <c r="AH69">
        <v>1.4011830000000001</v>
      </c>
      <c r="AI69">
        <v>0</v>
      </c>
      <c r="AJ69">
        <v>0</v>
      </c>
      <c r="AK69">
        <v>1.2152794499999999</v>
      </c>
      <c r="AL69">
        <v>0</v>
      </c>
      <c r="AM69">
        <v>0</v>
      </c>
      <c r="AN69">
        <v>1.1591937999999998E-2</v>
      </c>
      <c r="AO69">
        <v>0</v>
      </c>
      <c r="AP69">
        <v>0</v>
      </c>
      <c r="AQ69">
        <v>1.4834820000000002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67.651566000000003</v>
      </c>
      <c r="BA69">
        <v>2.6016101278555568</v>
      </c>
      <c r="BB69">
        <f t="shared" si="1"/>
        <v>80.28960926528886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2.0852309787696108</v>
      </c>
      <c r="M70">
        <v>1.140200890005989</v>
      </c>
      <c r="N70">
        <v>2.477522328060823</v>
      </c>
      <c r="O70">
        <v>2.7499695128691184</v>
      </c>
      <c r="P70">
        <v>8.8365851343207436E-4</v>
      </c>
      <c r="Q70">
        <v>0</v>
      </c>
      <c r="R70">
        <v>2.4794345236075788E-4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0.36546120000000015</v>
      </c>
      <c r="AC70">
        <v>0.22783431999999992</v>
      </c>
      <c r="AD70">
        <v>0.39889626000000006</v>
      </c>
      <c r="AE70">
        <v>0.35923679999999986</v>
      </c>
      <c r="AF70">
        <v>0.18941669999999997</v>
      </c>
      <c r="AG70">
        <v>1.1330701199999997</v>
      </c>
      <c r="AH70">
        <v>1.4011830000000001</v>
      </c>
      <c r="AI70">
        <v>0</v>
      </c>
      <c r="AJ70">
        <v>0</v>
      </c>
      <c r="AK70">
        <v>1.2152794499999999</v>
      </c>
      <c r="AL70">
        <v>0</v>
      </c>
      <c r="AM70">
        <v>0.12075492000000002</v>
      </c>
      <c r="AN70">
        <v>1.1591937999999998E-2</v>
      </c>
      <c r="AO70">
        <v>0</v>
      </c>
      <c r="AP70">
        <v>0</v>
      </c>
      <c r="AQ70">
        <v>1.4834820000000002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67.651566000000003</v>
      </c>
      <c r="BA70">
        <v>2.6053851669303998</v>
      </c>
      <c r="BB70">
        <f t="shared" si="1"/>
        <v>80.406442852740938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2.0852037574086402</v>
      </c>
      <c r="M71">
        <v>1.140200890005989</v>
      </c>
      <c r="N71">
        <v>2.477522328060823</v>
      </c>
      <c r="O71">
        <v>2.7499695128691184</v>
      </c>
      <c r="P71">
        <v>8.8365851343207436E-4</v>
      </c>
      <c r="Q71">
        <v>0</v>
      </c>
      <c r="R71">
        <v>2.4794345236075788E-4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0.36546120000000015</v>
      </c>
      <c r="AC71">
        <v>0.22783431999999992</v>
      </c>
      <c r="AD71">
        <v>0.41509204800000005</v>
      </c>
      <c r="AE71">
        <v>0.35923679999999986</v>
      </c>
      <c r="AF71">
        <v>0.18941669999999997</v>
      </c>
      <c r="AG71">
        <v>1.1330701199999997</v>
      </c>
      <c r="AH71">
        <v>1.4011830000000001</v>
      </c>
      <c r="AI71">
        <v>0</v>
      </c>
      <c r="AJ71">
        <v>0</v>
      </c>
      <c r="AK71">
        <v>1.2152794499999999</v>
      </c>
      <c r="AL71">
        <v>0</v>
      </c>
      <c r="AM71">
        <v>0.122612688</v>
      </c>
      <c r="AN71">
        <v>1.1591937999999998E-2</v>
      </c>
      <c r="AO71">
        <v>0</v>
      </c>
      <c r="AP71">
        <v>0</v>
      </c>
      <c r="AQ71">
        <v>1.9779760000000002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67.651566000000003</v>
      </c>
      <c r="BA71">
        <v>2.6214270646292248</v>
      </c>
      <c r="BB71">
        <f t="shared" si="1"/>
        <v>80.902921289681132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2.0852689174635102</v>
      </c>
      <c r="M72">
        <v>1.140200890005989</v>
      </c>
      <c r="N72">
        <v>2.477522328060823</v>
      </c>
      <c r="O72">
        <v>2.7499695128691184</v>
      </c>
      <c r="P72">
        <v>8.8365851343207436E-4</v>
      </c>
      <c r="Q72">
        <v>0</v>
      </c>
      <c r="R72">
        <v>2.4794345236075788E-4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0.36546120000000015</v>
      </c>
      <c r="AC72">
        <v>0.22783431999999992</v>
      </c>
      <c r="AD72">
        <v>0.41509204800000005</v>
      </c>
      <c r="AE72">
        <v>0.35923679999999986</v>
      </c>
      <c r="AF72">
        <v>0.18941669999999997</v>
      </c>
      <c r="AG72">
        <v>1.1330701199999997</v>
      </c>
      <c r="AH72">
        <v>1.4011830000000001</v>
      </c>
      <c r="AI72">
        <v>0</v>
      </c>
      <c r="AJ72">
        <v>0</v>
      </c>
      <c r="AK72">
        <v>1.2152794499999999</v>
      </c>
      <c r="AL72">
        <v>0</v>
      </c>
      <c r="AM72">
        <v>0.122612688</v>
      </c>
      <c r="AN72">
        <v>1.1591937999999998E-2</v>
      </c>
      <c r="AO72">
        <v>0</v>
      </c>
      <c r="AP72">
        <v>0</v>
      </c>
      <c r="AQ72">
        <v>1.9779760000000002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67.651566000000003</v>
      </c>
      <c r="BA72">
        <v>2.6214291040856987</v>
      </c>
      <c r="BB72">
        <f t="shared" si="1"/>
        <v>80.902984410279544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2.0955920308963143</v>
      </c>
      <c r="M73">
        <v>1.1699477999999983</v>
      </c>
      <c r="N73">
        <v>2.5318303982626302</v>
      </c>
      <c r="O73">
        <v>2.8128734999999923</v>
      </c>
      <c r="P73">
        <v>8.8365851343207436E-4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0.36546120000000015</v>
      </c>
      <c r="AC73">
        <v>0.22783431999999992</v>
      </c>
      <c r="AD73">
        <v>0.41509204800000005</v>
      </c>
      <c r="AE73">
        <v>0.71847359999999971</v>
      </c>
      <c r="AF73">
        <v>0.18941669999999997</v>
      </c>
      <c r="AG73">
        <v>1.1330701199999997</v>
      </c>
      <c r="AH73">
        <v>1.4011830000000001</v>
      </c>
      <c r="AI73">
        <v>0</v>
      </c>
      <c r="AJ73">
        <v>0</v>
      </c>
      <c r="AK73">
        <v>1.2152794499999999</v>
      </c>
      <c r="AL73">
        <v>0</v>
      </c>
      <c r="AM73">
        <v>0.122612688</v>
      </c>
      <c r="AN73">
        <v>1.1591937999999998E-2</v>
      </c>
      <c r="AO73">
        <v>0</v>
      </c>
      <c r="AP73">
        <v>0</v>
      </c>
      <c r="AQ73">
        <v>1.9779760000000002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68.311965999999998</v>
      </c>
      <c r="BA73">
        <v>2.6582594057843218</v>
      </c>
      <c r="BB73">
        <f t="shared" si="1"/>
        <v>82.042825045888037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2.0955920308652582</v>
      </c>
      <c r="M74">
        <v>1.1699477999999983</v>
      </c>
      <c r="N74">
        <v>2.5318303982626302</v>
      </c>
      <c r="O74">
        <v>2.8128734999999923</v>
      </c>
      <c r="P74">
        <v>8.8365851343207436E-4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0.36250199999999999</v>
      </c>
      <c r="AC74">
        <v>0.45566863999999985</v>
      </c>
      <c r="AD74">
        <v>0.41509204800000005</v>
      </c>
      <c r="AE74">
        <v>0.71847359999999971</v>
      </c>
      <c r="AF74">
        <v>0.18941669999999997</v>
      </c>
      <c r="AG74">
        <v>1.1330701199999997</v>
      </c>
      <c r="AH74">
        <v>1.6013519999999999</v>
      </c>
      <c r="AI74">
        <v>7.4922499999999989E-2</v>
      </c>
      <c r="AJ74">
        <v>0</v>
      </c>
      <c r="AK74">
        <v>1.2152794499999999</v>
      </c>
      <c r="AL74">
        <v>0</v>
      </c>
      <c r="AM74">
        <v>0.24150984</v>
      </c>
      <c r="AN74">
        <v>1.1591937999999998E-2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68.610465999999988</v>
      </c>
      <c r="BA74">
        <v>2.6879108678532573</v>
      </c>
      <c r="BB74">
        <f t="shared" si="1"/>
        <v>82.930537355788047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2.0852499765087273</v>
      </c>
      <c r="M75">
        <v>1.1699477999999983</v>
      </c>
      <c r="N75">
        <v>2.5318303982626302</v>
      </c>
      <c r="O75">
        <v>2.8128734999999923</v>
      </c>
      <c r="P75">
        <v>8.8365851343207436E-4</v>
      </c>
      <c r="Q75">
        <v>0</v>
      </c>
      <c r="R75">
        <v>1.6592866733826496E-3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0.45566863999999985</v>
      </c>
      <c r="AD75">
        <v>0.41509204800000005</v>
      </c>
      <c r="AE75">
        <v>0.71847359999999971</v>
      </c>
      <c r="AF75">
        <v>0.18941669999999997</v>
      </c>
      <c r="AG75">
        <v>1.1330701199999997</v>
      </c>
      <c r="AH75">
        <v>1.8015210000000002</v>
      </c>
      <c r="AI75">
        <v>8.9906999999999987E-2</v>
      </c>
      <c r="AJ75">
        <v>0</v>
      </c>
      <c r="AK75">
        <v>1.2152794499999999</v>
      </c>
      <c r="AL75">
        <v>0</v>
      </c>
      <c r="AM75">
        <v>0.29105032000000003</v>
      </c>
      <c r="AN75">
        <v>1.1591937999999998E-2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68.970864999999989</v>
      </c>
      <c r="BA75">
        <v>2.7077281129998401</v>
      </c>
      <c r="BB75">
        <f t="shared" si="1"/>
        <v>83.893331322958304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2.0852499765087273</v>
      </c>
      <c r="M76">
        <v>1.1699477999999983</v>
      </c>
      <c r="N76">
        <v>2.5318303982626302</v>
      </c>
      <c r="O76">
        <v>2.8128734999999923</v>
      </c>
      <c r="P76">
        <v>8.8365851343207436E-4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0.7287030000000001</v>
      </c>
      <c r="AC76">
        <v>0.45566863999999985</v>
      </c>
      <c r="AD76">
        <v>0.41509204800000005</v>
      </c>
      <c r="AE76">
        <v>0.71847359999999971</v>
      </c>
      <c r="AF76">
        <v>0.37883339999999993</v>
      </c>
      <c r="AG76">
        <v>1.1330701199999997</v>
      </c>
      <c r="AH76">
        <v>2.2779232199999999</v>
      </c>
      <c r="AI76">
        <v>0.26972099999999999</v>
      </c>
      <c r="AJ76">
        <v>0</v>
      </c>
      <c r="AK76">
        <v>1.2152794499999999</v>
      </c>
      <c r="AL76">
        <v>0</v>
      </c>
      <c r="AM76">
        <v>0.37155359999999993</v>
      </c>
      <c r="AN76">
        <v>1.1591937999999998E-2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68.954364999999996</v>
      </c>
      <c r="BA76">
        <v>2.7408582264287653</v>
      </c>
      <c r="BB76">
        <f t="shared" si="1"/>
        <v>84.768178122856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2.0852499765087273</v>
      </c>
      <c r="M77">
        <v>1.1699477999999983</v>
      </c>
      <c r="N77">
        <v>2.5318303982626302</v>
      </c>
      <c r="O77">
        <v>2.8128734999999923</v>
      </c>
      <c r="P77">
        <v>8.8365851343207436E-4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0.7287030000000001</v>
      </c>
      <c r="AC77">
        <v>0.45566863999999985</v>
      </c>
      <c r="AD77">
        <v>0.41509204800000005</v>
      </c>
      <c r="AE77">
        <v>1.1226149999999999</v>
      </c>
      <c r="AF77">
        <v>0.56825009999999987</v>
      </c>
      <c r="AG77">
        <v>1.1330701199999997</v>
      </c>
      <c r="AH77">
        <v>2.9665045800000001</v>
      </c>
      <c r="AI77">
        <v>0.77919399999999983</v>
      </c>
      <c r="AJ77">
        <v>0</v>
      </c>
      <c r="AK77">
        <v>1.2152794499999999</v>
      </c>
      <c r="AL77">
        <v>0</v>
      </c>
      <c r="AM77">
        <v>0.37155359999999993</v>
      </c>
      <c r="AN77">
        <v>1.1591937999999998E-2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69.001064999999997</v>
      </c>
      <c r="BA77">
        <v>2.8027796832287764</v>
      </c>
      <c r="BB77">
        <f t="shared" si="1"/>
        <v>86.544569126056004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2.0852499765087273</v>
      </c>
      <c r="M78">
        <v>1.1699477999999983</v>
      </c>
      <c r="N78">
        <v>2.5318303982626302</v>
      </c>
      <c r="O78">
        <v>2.8128734999999923</v>
      </c>
      <c r="P78">
        <v>8.8365851343207436E-4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0.68350295999999988</v>
      </c>
      <c r="AD78">
        <v>0.41509204800000005</v>
      </c>
      <c r="AE78">
        <v>1.1535093648000001</v>
      </c>
      <c r="AF78">
        <v>0.64401677999999996</v>
      </c>
      <c r="AG78">
        <v>1.1330701199999997</v>
      </c>
      <c r="AH78">
        <v>2.9665045800000001</v>
      </c>
      <c r="AI78">
        <v>0.77919399999999983</v>
      </c>
      <c r="AJ78">
        <v>0</v>
      </c>
      <c r="AK78">
        <v>1.2152794499999999</v>
      </c>
      <c r="AL78">
        <v>0</v>
      </c>
      <c r="AM78">
        <v>0.37155359999999993</v>
      </c>
      <c r="AN78">
        <v>1.1591937999999998E-2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69.577264999999997</v>
      </c>
      <c r="BA78">
        <v>2.8462197530287758</v>
      </c>
      <c r="BB78">
        <f t="shared" si="1"/>
        <v>87.779505021055996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2.0852499765087273</v>
      </c>
      <c r="M79">
        <v>1.1699477999999983</v>
      </c>
      <c r="N79">
        <v>2.5318303982626302</v>
      </c>
      <c r="O79">
        <v>2.8128734999999923</v>
      </c>
      <c r="P79">
        <v>8.8365851343207436E-4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0.68350295999999988</v>
      </c>
      <c r="AD79">
        <v>0.41509204800000005</v>
      </c>
      <c r="AE79">
        <v>1.1535093648000001</v>
      </c>
      <c r="AF79">
        <v>0.64401677999999996</v>
      </c>
      <c r="AG79">
        <v>1.1330701199999997</v>
      </c>
      <c r="AH79">
        <v>2.9665045800000001</v>
      </c>
      <c r="AI79">
        <v>0.77919399999999983</v>
      </c>
      <c r="AJ79">
        <v>0</v>
      </c>
      <c r="AK79">
        <v>1.2152794499999999</v>
      </c>
      <c r="AL79">
        <v>0</v>
      </c>
      <c r="AM79">
        <v>0.37155359999999993</v>
      </c>
      <c r="AN79">
        <v>1.1591937999999998E-2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69.367265000000003</v>
      </c>
      <c r="BA79">
        <v>2.8362197530287849</v>
      </c>
      <c r="BB79">
        <f t="shared" si="1"/>
        <v>87.579505021055994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2.0852499765087273</v>
      </c>
      <c r="M80">
        <v>1.1699477999999983</v>
      </c>
      <c r="N80">
        <v>2.5318303982626302</v>
      </c>
      <c r="O80">
        <v>2.8128734999999923</v>
      </c>
      <c r="P80">
        <v>8.8365851343207436E-4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0.68350295999999988</v>
      </c>
      <c r="AD80">
        <v>0.41509204800000005</v>
      </c>
      <c r="AE80">
        <v>1.1535093648000001</v>
      </c>
      <c r="AF80">
        <v>0.64401677999999996</v>
      </c>
      <c r="AG80">
        <v>1.1330701199999997</v>
      </c>
      <c r="AH80">
        <v>2.9665045800000001</v>
      </c>
      <c r="AI80">
        <v>0.77919399999999983</v>
      </c>
      <c r="AJ80">
        <v>0</v>
      </c>
      <c r="AK80">
        <v>1.2152794499999999</v>
      </c>
      <c r="AL80">
        <v>0</v>
      </c>
      <c r="AM80">
        <v>0.37155359999999993</v>
      </c>
      <c r="AN80">
        <v>1.1591937999999998E-2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70.047264999999996</v>
      </c>
      <c r="BA80">
        <v>2.8562197530287809</v>
      </c>
      <c r="BB80">
        <f t="shared" si="1"/>
        <v>88.23950502105599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2.0955737554904825</v>
      </c>
      <c r="M81">
        <v>1.1699477999999983</v>
      </c>
      <c r="N81">
        <v>2.5318303982626302</v>
      </c>
      <c r="O81">
        <v>2.8128734999999923</v>
      </c>
      <c r="P81">
        <v>8.8365851343207436E-4</v>
      </c>
      <c r="Q81">
        <v>0</v>
      </c>
      <c r="R81">
        <v>0.51616793544378281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0.68350295999999988</v>
      </c>
      <c r="AD81">
        <v>0.41509204800000005</v>
      </c>
      <c r="AE81">
        <v>1.1535093648000001</v>
      </c>
      <c r="AF81">
        <v>0.64401677999999996</v>
      </c>
      <c r="AG81">
        <v>1.1330701199999997</v>
      </c>
      <c r="AH81">
        <v>2.9665045800000001</v>
      </c>
      <c r="AI81">
        <v>0.77919399999999983</v>
      </c>
      <c r="AJ81">
        <v>0</v>
      </c>
      <c r="AK81">
        <v>1.2152794499999999</v>
      </c>
      <c r="AL81">
        <v>0</v>
      </c>
      <c r="AM81">
        <v>0.37155359999999993</v>
      </c>
      <c r="AN81">
        <v>1.1591937999999998E-2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70.017264999999995</v>
      </c>
      <c r="BA81">
        <v>2.8726989441671442</v>
      </c>
      <c r="BB81">
        <f t="shared" si="1"/>
        <v>88.719517544343162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2.0955765373245843</v>
      </c>
      <c r="M82">
        <v>1.1699477999999983</v>
      </c>
      <c r="N82">
        <v>2.5318303982626302</v>
      </c>
      <c r="O82">
        <v>2.8128734999999923</v>
      </c>
      <c r="P82">
        <v>8.8365851343207436E-4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</v>
      </c>
      <c r="AC82">
        <v>0.68350295999999988</v>
      </c>
      <c r="AD82">
        <v>0.41509204800000005</v>
      </c>
      <c r="AE82">
        <v>1.1535093648000001</v>
      </c>
      <c r="AF82">
        <v>0.64401677999999996</v>
      </c>
      <c r="AG82">
        <v>1.1330701199999997</v>
      </c>
      <c r="AH82">
        <v>2.9665045800000001</v>
      </c>
      <c r="AI82">
        <v>0.77919399999999983</v>
      </c>
      <c r="AJ82">
        <v>0</v>
      </c>
      <c r="AK82">
        <v>1.2152794499999999</v>
      </c>
      <c r="AL82">
        <v>0</v>
      </c>
      <c r="AM82">
        <v>0.37155359999999993</v>
      </c>
      <c r="AN82">
        <v>1.1591937999999998E-2</v>
      </c>
      <c r="AO82">
        <v>0</v>
      </c>
      <c r="AP82">
        <v>0</v>
      </c>
      <c r="AQ82">
        <v>1.9779760000000002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70.047264999999996</v>
      </c>
      <c r="BA82">
        <v>2.8565429727184219</v>
      </c>
      <c r="BB82">
        <f t="shared" si="1"/>
        <v>88.249508362182212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2.0955898816381131</v>
      </c>
      <c r="M83">
        <v>1.1699477999999983</v>
      </c>
      <c r="N83">
        <v>2.5318303982626302</v>
      </c>
      <c r="O83">
        <v>2.8128734999999923</v>
      </c>
      <c r="P83">
        <v>8.8365851343207436E-4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</v>
      </c>
      <c r="AC83">
        <v>0.68350295999999988</v>
      </c>
      <c r="AD83">
        <v>0.41509204800000005</v>
      </c>
      <c r="AE83">
        <v>1.1535093648000001</v>
      </c>
      <c r="AF83">
        <v>0.64401677999999996</v>
      </c>
      <c r="AG83">
        <v>1.1330701199999997</v>
      </c>
      <c r="AH83">
        <v>2.9665045800000001</v>
      </c>
      <c r="AI83">
        <v>0.37461250000000001</v>
      </c>
      <c r="AJ83">
        <v>0</v>
      </c>
      <c r="AK83">
        <v>1.2152794499999999</v>
      </c>
      <c r="AL83">
        <v>0</v>
      </c>
      <c r="AM83">
        <v>0.37155359999999993</v>
      </c>
      <c r="AN83">
        <v>1.1591937999999998E-2</v>
      </c>
      <c r="AO83">
        <v>0</v>
      </c>
      <c r="AP83">
        <v>0</v>
      </c>
      <c r="AQ83">
        <v>1.9779760000000002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70.047264999999996</v>
      </c>
      <c r="BA83">
        <v>2.8438800044547854</v>
      </c>
      <c r="BB83">
        <f t="shared" si="1"/>
        <v>87.857603174759376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2.0955561478856315</v>
      </c>
      <c r="M84">
        <v>1.1699477999999983</v>
      </c>
      <c r="N84">
        <v>2.5318303982626302</v>
      </c>
      <c r="O84">
        <v>2.8128734999999923</v>
      </c>
      <c r="P84">
        <v>8.8365851343207436E-4</v>
      </c>
      <c r="Q84">
        <v>0</v>
      </c>
      <c r="R84">
        <v>0</v>
      </c>
      <c r="S84">
        <v>1.083546111045157E-4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</v>
      </c>
      <c r="AC84">
        <v>0.68350295999999988</v>
      </c>
      <c r="AD84">
        <v>0.41509204800000005</v>
      </c>
      <c r="AE84">
        <v>1.1535093648000001</v>
      </c>
      <c r="AF84">
        <v>0.64401677999999996</v>
      </c>
      <c r="AG84">
        <v>1.1330701199999997</v>
      </c>
      <c r="AH84">
        <v>2.9665045800000001</v>
      </c>
      <c r="AI84">
        <v>0.37461250000000001</v>
      </c>
      <c r="AJ84">
        <v>0</v>
      </c>
      <c r="AK84">
        <v>1.2152794499999999</v>
      </c>
      <c r="AL84">
        <v>0</v>
      </c>
      <c r="AM84">
        <v>0.37155359999999993</v>
      </c>
      <c r="AN84">
        <v>1.1591937999999998E-2</v>
      </c>
      <c r="AO84">
        <v>0</v>
      </c>
      <c r="AP84">
        <v>0</v>
      </c>
      <c r="AQ84">
        <v>1.9779760000000002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70.047264999999996</v>
      </c>
      <c r="BA84">
        <v>2.8438823401266982</v>
      </c>
      <c r="BB84">
        <f t="shared" si="1"/>
        <v>87.85767545994608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2.0955561478856315</v>
      </c>
      <c r="M85">
        <v>1.1699477999999983</v>
      </c>
      <c r="N85">
        <v>2.5318303982626302</v>
      </c>
      <c r="O85">
        <v>2.8128734999999923</v>
      </c>
      <c r="P85">
        <v>8.8365851343207436E-4</v>
      </c>
      <c r="Q85">
        <v>0</v>
      </c>
      <c r="R85">
        <v>8.9158902173669174E-5</v>
      </c>
      <c r="S85">
        <v>1.083546111045157E-4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</v>
      </c>
      <c r="AC85">
        <v>0.68350295999999988</v>
      </c>
      <c r="AD85">
        <v>0.41509204800000005</v>
      </c>
      <c r="AE85">
        <v>1.1535093648000001</v>
      </c>
      <c r="AF85">
        <v>0.64401677999999996</v>
      </c>
      <c r="AG85">
        <v>1.1330701199999997</v>
      </c>
      <c r="AH85">
        <v>2.9665045800000001</v>
      </c>
      <c r="AI85">
        <v>0.37461250000000001</v>
      </c>
      <c r="AJ85">
        <v>0</v>
      </c>
      <c r="AK85">
        <v>1.2152794499999999</v>
      </c>
      <c r="AL85">
        <v>0</v>
      </c>
      <c r="AM85">
        <v>0.37155359999999993</v>
      </c>
      <c r="AN85">
        <v>1.1591937999999998E-2</v>
      </c>
      <c r="AO85">
        <v>0</v>
      </c>
      <c r="AP85">
        <v>0</v>
      </c>
      <c r="AQ85">
        <v>1.9779760000000002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70.047264999999996</v>
      </c>
      <c r="BA85">
        <v>2.8438851308020974</v>
      </c>
      <c r="BB85">
        <f t="shared" si="1"/>
        <v>87.857761828172869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2.0955561478856315</v>
      </c>
      <c r="M86">
        <v>1.1699477999999983</v>
      </c>
      <c r="N86">
        <v>2.5318303982626302</v>
      </c>
      <c r="O86">
        <v>2.8128734999999923</v>
      </c>
      <c r="P86">
        <v>8.8365851343207436E-4</v>
      </c>
      <c r="Q86">
        <v>0</v>
      </c>
      <c r="R86">
        <v>8.9158902173669174E-5</v>
      </c>
      <c r="S86">
        <v>1.083546111045157E-4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</v>
      </c>
      <c r="AC86">
        <v>0.68350295999999988</v>
      </c>
      <c r="AD86">
        <v>0.41509204800000005</v>
      </c>
      <c r="AE86">
        <v>1.1535093648000001</v>
      </c>
      <c r="AF86">
        <v>0.64401677999999996</v>
      </c>
      <c r="AG86">
        <v>1.1330701199999997</v>
      </c>
      <c r="AH86">
        <v>2.9665045800000001</v>
      </c>
      <c r="AI86">
        <v>0.37461250000000001</v>
      </c>
      <c r="AJ86">
        <v>0</v>
      </c>
      <c r="AK86">
        <v>1.2152794499999999</v>
      </c>
      <c r="AL86">
        <v>0</v>
      </c>
      <c r="AM86">
        <v>0.37155359999999993</v>
      </c>
      <c r="AN86">
        <v>1.1591937999999998E-2</v>
      </c>
      <c r="AO86">
        <v>0</v>
      </c>
      <c r="AP86">
        <v>0</v>
      </c>
      <c r="AQ86">
        <v>1.9779760000000002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70.047264999999996</v>
      </c>
      <c r="BA86">
        <v>2.8438851308020974</v>
      </c>
      <c r="BB86">
        <f t="shared" si="1"/>
        <v>87.857761828172869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2.0955561478856315</v>
      </c>
      <c r="M87">
        <v>1.1699477999999983</v>
      </c>
      <c r="N87">
        <v>2.5318303982626302</v>
      </c>
      <c r="O87">
        <v>2.8128734999999923</v>
      </c>
      <c r="P87">
        <v>8.8365851343207436E-4</v>
      </c>
      <c r="Q87">
        <v>0</v>
      </c>
      <c r="R87">
        <v>5.0114423237104748E-5</v>
      </c>
      <c r="S87">
        <v>1.083546111045157E-4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1.0963836</v>
      </c>
      <c r="AC87">
        <v>0.68350295999999988</v>
      </c>
      <c r="AD87">
        <v>0.41509204800000005</v>
      </c>
      <c r="AE87">
        <v>1.1525513999999999</v>
      </c>
      <c r="AF87">
        <v>0.64401677999999996</v>
      </c>
      <c r="AG87">
        <v>1.1330701199999997</v>
      </c>
      <c r="AH87">
        <v>2.9665045800000001</v>
      </c>
      <c r="AI87">
        <v>7.4922499999999989E-2</v>
      </c>
      <c r="AJ87">
        <v>0</v>
      </c>
      <c r="AK87">
        <v>1.2152794499999999</v>
      </c>
      <c r="AL87">
        <v>0</v>
      </c>
      <c r="AM87">
        <v>0.37155359999999993</v>
      </c>
      <c r="AN87">
        <v>1.1591937999999998E-2</v>
      </c>
      <c r="AO87">
        <v>0</v>
      </c>
      <c r="AP87">
        <v>0</v>
      </c>
      <c r="AQ87">
        <v>1.9779760000000002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70.017264999999995</v>
      </c>
      <c r="BA87">
        <v>2.8344736297076385</v>
      </c>
      <c r="BB87">
        <f t="shared" si="1"/>
        <v>87.53648631998837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2.0955561478856315</v>
      </c>
      <c r="M88">
        <v>1.1699477999999983</v>
      </c>
      <c r="N88">
        <v>2.5318303982626302</v>
      </c>
      <c r="O88">
        <v>2.8128734999999923</v>
      </c>
      <c r="P88">
        <v>8.8365851343207436E-4</v>
      </c>
      <c r="Q88">
        <v>0</v>
      </c>
      <c r="R88">
        <v>5.0114423237104748E-5</v>
      </c>
      <c r="S88">
        <v>1.083546111045157E-4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1.0963836</v>
      </c>
      <c r="AC88">
        <v>0.68350295999999988</v>
      </c>
      <c r="AD88">
        <v>0.41509204800000005</v>
      </c>
      <c r="AE88">
        <v>1.1525513999999999</v>
      </c>
      <c r="AF88">
        <v>0.64401677999999996</v>
      </c>
      <c r="AG88">
        <v>1.1330701199999997</v>
      </c>
      <c r="AH88">
        <v>2.9665045800000001</v>
      </c>
      <c r="AI88">
        <v>0</v>
      </c>
      <c r="AJ88">
        <v>0</v>
      </c>
      <c r="AK88">
        <v>1.2152794499999999</v>
      </c>
      <c r="AL88">
        <v>0</v>
      </c>
      <c r="AM88">
        <v>0.37155359999999993</v>
      </c>
      <c r="AN88">
        <v>1.1591937999999998E-2</v>
      </c>
      <c r="AO88">
        <v>0</v>
      </c>
      <c r="AP88">
        <v>0</v>
      </c>
      <c r="AQ88">
        <v>1.955954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70.047264999999996</v>
      </c>
      <c r="BA88">
        <v>2.8314392457076378</v>
      </c>
      <c r="BB88">
        <f t="shared" si="1"/>
        <v>87.472576203988368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2.0955561478856315</v>
      </c>
      <c r="M89">
        <v>1.1699477999999983</v>
      </c>
      <c r="N89">
        <v>2.5318303982626302</v>
      </c>
      <c r="O89">
        <v>2.8128734999999923</v>
      </c>
      <c r="P89">
        <v>8.8365851343207436E-4</v>
      </c>
      <c r="Q89">
        <v>0</v>
      </c>
      <c r="R89">
        <v>5.0114423237104748E-5</v>
      </c>
      <c r="S89">
        <v>1.083546111045157E-4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1.0963836</v>
      </c>
      <c r="AC89">
        <v>0.68350295999999988</v>
      </c>
      <c r="AD89">
        <v>0.41509204800000005</v>
      </c>
      <c r="AE89">
        <v>1.1525513999999999</v>
      </c>
      <c r="AF89">
        <v>0.64401677999999996</v>
      </c>
      <c r="AG89">
        <v>1.1330701199999997</v>
      </c>
      <c r="AH89">
        <v>2.9665045800000001</v>
      </c>
      <c r="AI89">
        <v>0</v>
      </c>
      <c r="AJ89">
        <v>0</v>
      </c>
      <c r="AK89">
        <v>1.2152794499999999</v>
      </c>
      <c r="AL89">
        <v>0</v>
      </c>
      <c r="AM89">
        <v>0.37155359999999993</v>
      </c>
      <c r="AN89">
        <v>1.1591937999999998E-2</v>
      </c>
      <c r="AO89">
        <v>0</v>
      </c>
      <c r="AP89">
        <v>0</v>
      </c>
      <c r="AQ89">
        <v>1.88188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69.937264999999996</v>
      </c>
      <c r="BA89">
        <v>2.8191207449076332</v>
      </c>
      <c r="BB89">
        <f t="shared" si="1"/>
        <v>87.300820704788379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2.0955561478856315</v>
      </c>
      <c r="M90">
        <v>1.1699477999999983</v>
      </c>
      <c r="N90">
        <v>2.5318303982626302</v>
      </c>
      <c r="O90">
        <v>2.8128734999999923</v>
      </c>
      <c r="P90">
        <v>8.8365851343207436E-4</v>
      </c>
      <c r="Q90">
        <v>0</v>
      </c>
      <c r="R90">
        <v>5.0114423237104748E-5</v>
      </c>
      <c r="S90">
        <v>1.083546111045157E-4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0.7287030000000001</v>
      </c>
      <c r="AC90">
        <v>0.45566863999999985</v>
      </c>
      <c r="AD90">
        <v>0.41509204800000005</v>
      </c>
      <c r="AE90">
        <v>1.1525513999999999</v>
      </c>
      <c r="AF90">
        <v>0.56825009999999987</v>
      </c>
      <c r="AG90">
        <v>1.1330701199999997</v>
      </c>
      <c r="AH90">
        <v>2.8063693799999996</v>
      </c>
      <c r="AI90">
        <v>0</v>
      </c>
      <c r="AJ90">
        <v>0</v>
      </c>
      <c r="AK90">
        <v>1.2152794499999999</v>
      </c>
      <c r="AL90">
        <v>0</v>
      </c>
      <c r="AM90">
        <v>0.37155359999999993</v>
      </c>
      <c r="AN90">
        <v>1.1591937999999998E-2</v>
      </c>
      <c r="AO90">
        <v>0</v>
      </c>
      <c r="AP90">
        <v>0</v>
      </c>
      <c r="AQ90">
        <v>1.88188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69.514465000000001</v>
      </c>
      <c r="BA90">
        <v>2.7808024328076382</v>
      </c>
      <c r="BB90">
        <f t="shared" si="1"/>
        <v>86.084922216888387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2.0955561478856315</v>
      </c>
      <c r="M91">
        <v>1.1699477999999983</v>
      </c>
      <c r="N91">
        <v>2.5318303982626302</v>
      </c>
      <c r="O91">
        <v>2.8128734999999923</v>
      </c>
      <c r="P91">
        <v>8.8365851343207436E-4</v>
      </c>
      <c r="Q91">
        <v>0</v>
      </c>
      <c r="R91">
        <v>3.3217885707829267E-5</v>
      </c>
      <c r="S91">
        <v>1.083546111045157E-4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0.7287030000000001</v>
      </c>
      <c r="AC91">
        <v>0.45566863999999985</v>
      </c>
      <c r="AD91">
        <v>0.41509204800000005</v>
      </c>
      <c r="AE91">
        <v>1.1525513999999999</v>
      </c>
      <c r="AF91">
        <v>0.56825009999999987</v>
      </c>
      <c r="AG91">
        <v>1.1330701199999997</v>
      </c>
      <c r="AH91">
        <v>2.602196999999999</v>
      </c>
      <c r="AI91">
        <v>0</v>
      </c>
      <c r="AJ91">
        <v>0</v>
      </c>
      <c r="AK91">
        <v>1.2152794499999999</v>
      </c>
      <c r="AL91">
        <v>0</v>
      </c>
      <c r="AM91">
        <v>0.24460612000000004</v>
      </c>
      <c r="AN91">
        <v>1.1591937999999998E-2</v>
      </c>
      <c r="AO91">
        <v>0</v>
      </c>
      <c r="AP91">
        <v>0</v>
      </c>
      <c r="AQ91">
        <v>1.88188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69.412465999999995</v>
      </c>
      <c r="BA91">
        <v>2.7647418637466901</v>
      </c>
      <c r="BB91">
        <f t="shared" si="1"/>
        <v>85.667847029411789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2.0955561478856315</v>
      </c>
      <c r="M92">
        <v>1.1699477999999983</v>
      </c>
      <c r="N92">
        <v>2.5318303982626302</v>
      </c>
      <c r="O92">
        <v>2.8128734999999923</v>
      </c>
      <c r="P92">
        <v>8.8365851343207436E-4</v>
      </c>
      <c r="Q92">
        <v>0</v>
      </c>
      <c r="R92">
        <v>3.3217885707829267E-5</v>
      </c>
      <c r="S92">
        <v>1.083546111045157E-4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0.36250199999999999</v>
      </c>
      <c r="AC92">
        <v>0.22783431999999992</v>
      </c>
      <c r="AD92">
        <v>0.62083853999999994</v>
      </c>
      <c r="AE92">
        <v>1.047774</v>
      </c>
      <c r="AF92">
        <v>0.56825009999999987</v>
      </c>
      <c r="AG92">
        <v>1.1330701199999997</v>
      </c>
      <c r="AH92">
        <v>2.4020280000000001</v>
      </c>
      <c r="AI92">
        <v>0</v>
      </c>
      <c r="AJ92">
        <v>0</v>
      </c>
      <c r="AK92">
        <v>1.2152794499999999</v>
      </c>
      <c r="AL92">
        <v>0</v>
      </c>
      <c r="AM92">
        <v>0.24460612000000004</v>
      </c>
      <c r="AN92">
        <v>1.1591937999999998E-2</v>
      </c>
      <c r="AO92">
        <v>0</v>
      </c>
      <c r="AP92">
        <v>0</v>
      </c>
      <c r="AQ92">
        <v>1.4114100000000001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69.051165999999995</v>
      </c>
      <c r="BA92">
        <v>2.7163838702466938</v>
      </c>
      <c r="BB92">
        <f t="shared" si="1"/>
        <v>84.191199794911796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2.0955561478856315</v>
      </c>
      <c r="M93">
        <v>1.1699477999999983</v>
      </c>
      <c r="N93">
        <v>2.5318303982626302</v>
      </c>
      <c r="O93">
        <v>2.8128734999999923</v>
      </c>
      <c r="P93">
        <v>8.8365851343207436E-4</v>
      </c>
      <c r="Q93">
        <v>0</v>
      </c>
      <c r="R93">
        <v>3.3217885707829267E-5</v>
      </c>
      <c r="S93">
        <v>1.083546111045157E-4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0.36250199999999999</v>
      </c>
      <c r="AC93">
        <v>0.22783431999999992</v>
      </c>
      <c r="AD93">
        <v>0.83078393999999978</v>
      </c>
      <c r="AE93">
        <v>1.047774</v>
      </c>
      <c r="AF93">
        <v>0.56825009999999987</v>
      </c>
      <c r="AG93">
        <v>1.1330701199999997</v>
      </c>
      <c r="AH93">
        <v>2.2018589999999998</v>
      </c>
      <c r="AI93">
        <v>0.32965900000000004</v>
      </c>
      <c r="AJ93">
        <v>0</v>
      </c>
      <c r="AK93">
        <v>1.2152794499999999</v>
      </c>
      <c r="AL93">
        <v>0</v>
      </c>
      <c r="AM93">
        <v>0.12075492000000002</v>
      </c>
      <c r="AN93">
        <v>1.1591937999999998E-2</v>
      </c>
      <c r="AO93">
        <v>0</v>
      </c>
      <c r="AP93">
        <v>0</v>
      </c>
      <c r="AQ93">
        <v>1.4114100000000001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68.667965999999993</v>
      </c>
      <c r="BA93">
        <v>2.7111366734466951</v>
      </c>
      <c r="BB93">
        <f t="shared" si="1"/>
        <v>84.028831191711802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2.0955561478856315</v>
      </c>
      <c r="M94">
        <v>1.1699477999999983</v>
      </c>
      <c r="N94">
        <v>2.5318303982626302</v>
      </c>
      <c r="O94">
        <v>2.8128734999999923</v>
      </c>
      <c r="P94">
        <v>8.8365851343207436E-4</v>
      </c>
      <c r="Q94">
        <v>0</v>
      </c>
      <c r="R94">
        <v>3.3217885707829267E-5</v>
      </c>
      <c r="S94">
        <v>1.083546111045157E-4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0.36250199999999999</v>
      </c>
      <c r="AC94">
        <v>0.22783431999999992</v>
      </c>
      <c r="AD94">
        <v>0.83078393999999978</v>
      </c>
      <c r="AE94">
        <v>1.047774</v>
      </c>
      <c r="AF94">
        <v>0.56825009999999987</v>
      </c>
      <c r="AG94">
        <v>1.1330701199999997</v>
      </c>
      <c r="AH94">
        <v>2.2018589999999998</v>
      </c>
      <c r="AI94">
        <v>0.32965900000000004</v>
      </c>
      <c r="AJ94">
        <v>0</v>
      </c>
      <c r="AK94">
        <v>1.2152794499999999</v>
      </c>
      <c r="AL94">
        <v>0</v>
      </c>
      <c r="AM94">
        <v>0</v>
      </c>
      <c r="AN94">
        <v>1.1591937999999998E-2</v>
      </c>
      <c r="AO94">
        <v>0</v>
      </c>
      <c r="AP94">
        <v>0</v>
      </c>
      <c r="AQ94">
        <v>1.4114100000000001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68.627966000000001</v>
      </c>
      <c r="BA94">
        <v>2.707357055346709</v>
      </c>
      <c r="BB94">
        <f t="shared" si="1"/>
        <v>83.871855889811798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2.0955561478856315</v>
      </c>
      <c r="M95">
        <v>1.1699477999999983</v>
      </c>
      <c r="N95">
        <v>2.5318303982626302</v>
      </c>
      <c r="O95">
        <v>2.8128734999999923</v>
      </c>
      <c r="P95">
        <v>8.8365851343207436E-4</v>
      </c>
      <c r="Q95">
        <v>0</v>
      </c>
      <c r="R95">
        <v>3.3217885707829267E-5</v>
      </c>
      <c r="S95">
        <v>1.083546111045157E-4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0.36250199999999999</v>
      </c>
      <c r="AC95">
        <v>0.22783431999999992</v>
      </c>
      <c r="AD95">
        <v>0.83078393999999978</v>
      </c>
      <c r="AE95">
        <v>1.047774</v>
      </c>
      <c r="AF95">
        <v>0.56825009999999987</v>
      </c>
      <c r="AG95">
        <v>1.1330701199999997</v>
      </c>
      <c r="AH95">
        <v>2.2018589999999998</v>
      </c>
      <c r="AI95">
        <v>0.32965900000000004</v>
      </c>
      <c r="AJ95">
        <v>0</v>
      </c>
      <c r="AK95">
        <v>1.2152794499999999</v>
      </c>
      <c r="AL95">
        <v>0</v>
      </c>
      <c r="AM95">
        <v>0</v>
      </c>
      <c r="AN95">
        <v>1.1591937999999998E-2</v>
      </c>
      <c r="AO95">
        <v>0</v>
      </c>
      <c r="AP95">
        <v>0</v>
      </c>
      <c r="AQ95">
        <v>1.4114100000000001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68.60796599999999</v>
      </c>
      <c r="BA95">
        <v>2.7073570553466948</v>
      </c>
      <c r="BB95">
        <f t="shared" si="1"/>
        <v>83.851855889811802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2.0955561478856315</v>
      </c>
      <c r="M96">
        <v>1.1699477999999983</v>
      </c>
      <c r="N96">
        <v>2.5318303982626302</v>
      </c>
      <c r="O96">
        <v>2.8128734999999923</v>
      </c>
      <c r="P96">
        <v>8.8365851343207436E-4</v>
      </c>
      <c r="Q96">
        <v>0</v>
      </c>
      <c r="R96">
        <v>3.3217885707829267E-5</v>
      </c>
      <c r="S96">
        <v>1.083546111045157E-4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0.36250199999999999</v>
      </c>
      <c r="AC96">
        <v>0.22783431999999992</v>
      </c>
      <c r="AD96">
        <v>0.83078393999999978</v>
      </c>
      <c r="AE96">
        <v>1.047774</v>
      </c>
      <c r="AF96">
        <v>0.56825009999999987</v>
      </c>
      <c r="AG96">
        <v>1.1330701199999997</v>
      </c>
      <c r="AH96">
        <v>1.97766972</v>
      </c>
      <c r="AI96">
        <v>0.32965900000000004</v>
      </c>
      <c r="AJ96">
        <v>0</v>
      </c>
      <c r="AK96">
        <v>1.2152794499999999</v>
      </c>
      <c r="AL96">
        <v>0</v>
      </c>
      <c r="AM96">
        <v>0</v>
      </c>
      <c r="AN96">
        <v>1.1591937999999998E-2</v>
      </c>
      <c r="AO96">
        <v>0</v>
      </c>
      <c r="AP96">
        <v>0</v>
      </c>
      <c r="AQ96">
        <v>1.4114100000000001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68.549065999999996</v>
      </c>
      <c r="BA96">
        <v>2.6984969209467011</v>
      </c>
      <c r="BB96">
        <f t="shared" si="1"/>
        <v>83.577626744211798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2.0955561478856315</v>
      </c>
      <c r="M97">
        <v>1.1699477999999983</v>
      </c>
      <c r="N97">
        <v>2.5318303982626302</v>
      </c>
      <c r="O97">
        <v>2.8128734999999923</v>
      </c>
      <c r="P97">
        <v>8.8365851343207436E-4</v>
      </c>
      <c r="Q97">
        <v>0</v>
      </c>
      <c r="R97">
        <v>3.3217885707829267E-5</v>
      </c>
      <c r="S97">
        <v>1.083546111045157E-4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0.36250199999999999</v>
      </c>
      <c r="AC97">
        <v>0.22783431999999992</v>
      </c>
      <c r="AD97">
        <v>0.83078393999999978</v>
      </c>
      <c r="AE97">
        <v>1.047774</v>
      </c>
      <c r="AF97">
        <v>0.38304265999999998</v>
      </c>
      <c r="AG97">
        <v>1.1330701199999997</v>
      </c>
      <c r="AH97">
        <v>1.97766972</v>
      </c>
      <c r="AI97">
        <v>0</v>
      </c>
      <c r="AJ97">
        <v>0</v>
      </c>
      <c r="AK97">
        <v>1.2152794499999999</v>
      </c>
      <c r="AL97">
        <v>0</v>
      </c>
      <c r="AM97">
        <v>0</v>
      </c>
      <c r="AN97">
        <v>1.1591937999999998E-2</v>
      </c>
      <c r="AO97">
        <v>0</v>
      </c>
      <c r="AP97">
        <v>0</v>
      </c>
      <c r="AQ97">
        <v>1.4114100000000001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68.288665999999992</v>
      </c>
      <c r="BA97">
        <v>2.6742306007466894</v>
      </c>
      <c r="BB97">
        <f t="shared" si="1"/>
        <v>82.826626624411801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2.0955561478856315</v>
      </c>
      <c r="M98">
        <v>1.1699477999999983</v>
      </c>
      <c r="N98">
        <v>2.5318303982626302</v>
      </c>
      <c r="O98">
        <v>2.8128734999999923</v>
      </c>
      <c r="P98">
        <v>8.8365851343207436E-4</v>
      </c>
      <c r="Q98">
        <v>0</v>
      </c>
      <c r="R98">
        <v>3.3217885707829267E-5</v>
      </c>
      <c r="S98">
        <v>1.083546111045157E-4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0.36250199999999999</v>
      </c>
      <c r="AC98">
        <v>0.22783431999999992</v>
      </c>
      <c r="AD98">
        <v>0.83078393999999978</v>
      </c>
      <c r="AE98">
        <v>1.047774</v>
      </c>
      <c r="AF98">
        <v>0.37883339999999993</v>
      </c>
      <c r="AG98">
        <v>1.1330701199999997</v>
      </c>
      <c r="AH98">
        <v>1.97766972</v>
      </c>
      <c r="AI98">
        <v>0</v>
      </c>
      <c r="AJ98">
        <v>0</v>
      </c>
      <c r="AK98">
        <v>1.2152794499999999</v>
      </c>
      <c r="AL98">
        <v>0</v>
      </c>
      <c r="AM98">
        <v>0</v>
      </c>
      <c r="AN98">
        <v>1.1591937999999998E-2</v>
      </c>
      <c r="AO98">
        <v>0</v>
      </c>
      <c r="AP98">
        <v>0</v>
      </c>
      <c r="AQ98">
        <v>1.4114100000000001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68.400666000000001</v>
      </c>
      <c r="BA98">
        <v>2.6776048471467049</v>
      </c>
      <c r="BB98">
        <f t="shared" si="1"/>
        <v>82.931043118011786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4.4884955258048267E-2</v>
      </c>
      <c r="M99">
        <f t="shared" si="2"/>
        <v>2.4739885777043596E-2</v>
      </c>
      <c r="N99">
        <f t="shared" si="2"/>
        <v>5.361973250961944E-2</v>
      </c>
      <c r="O99">
        <f t="shared" si="2"/>
        <v>5.9558575558002508E-2</v>
      </c>
      <c r="P99">
        <f t="shared" si="2"/>
        <v>1.9842779040776925E-4</v>
      </c>
      <c r="Q99">
        <f t="shared" si="2"/>
        <v>0</v>
      </c>
      <c r="R99">
        <f t="shared" si="2"/>
        <v>3.0385440255262583E-4</v>
      </c>
      <c r="S99">
        <f t="shared" si="2"/>
        <v>1.2110382310279047E-4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9.7422412499999934E-3</v>
      </c>
      <c r="AC99">
        <f t="shared" si="2"/>
        <v>6.1515266399999914E-3</v>
      </c>
      <c r="AD99">
        <f t="shared" si="2"/>
        <v>1.3157578139999989E-2</v>
      </c>
      <c r="AE99">
        <f t="shared" si="2"/>
        <v>1.6720138000799991E-2</v>
      </c>
      <c r="AF99">
        <f t="shared" si="2"/>
        <v>6.2423325800000026E-3</v>
      </c>
      <c r="AG99">
        <f t="shared" si="2"/>
        <v>2.7193682879999986E-2</v>
      </c>
      <c r="AH99">
        <f t="shared" si="2"/>
        <v>3.1566651300000019E-2</v>
      </c>
      <c r="AI99">
        <f t="shared" si="2"/>
        <v>3.895969999999999E-3</v>
      </c>
      <c r="AJ99">
        <f t="shared" si="2"/>
        <v>0</v>
      </c>
      <c r="AK99">
        <f t="shared" si="2"/>
        <v>2.9166706799999949E-2</v>
      </c>
      <c r="AL99">
        <f t="shared" si="2"/>
        <v>0</v>
      </c>
      <c r="AM99">
        <f t="shared" si="2"/>
        <v>2.3222100000000012E-3</v>
      </c>
      <c r="AN99">
        <f t="shared" si="2"/>
        <v>1.2827394550000014E-4</v>
      </c>
      <c r="AO99">
        <f t="shared" si="2"/>
        <v>0</v>
      </c>
      <c r="AP99">
        <f t="shared" si="2"/>
        <v>0</v>
      </c>
      <c r="AQ99">
        <f t="shared" si="2"/>
        <v>1.8018000000000003E-2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1.6282021300000011</v>
      </c>
      <c r="BA99">
        <f t="shared" si="2"/>
        <v>6.1912982274917122E-2</v>
      </c>
      <c r="BB99">
        <f t="shared" si="1"/>
        <v>1.9140209943801609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14.018297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0.43877300000000119</v>
      </c>
      <c r="BB3">
        <f>SUM(B3:AZ3)-BA3</f>
        <v>13.579523999999999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12.282468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0.38444099999999892</v>
      </c>
      <c r="BB4">
        <f t="shared" ref="BB4:BB67" si="0">SUM(B4:AZ4)-BA4</f>
        <v>11.898027000000001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0.46940000000000026</v>
      </c>
      <c r="BB5">
        <f t="shared" si="0"/>
        <v>14.5274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10.498454000000001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0.32860200000000006</v>
      </c>
      <c r="BB6">
        <f t="shared" si="0"/>
        <v>10.169852000000001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10.297048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0.32229799999999997</v>
      </c>
      <c r="BB7">
        <f t="shared" si="0"/>
        <v>9.9747500000000002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10.445936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0.32695799999999942</v>
      </c>
      <c r="BB8">
        <f t="shared" si="0"/>
        <v>10.118978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7.2453190000000003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0.22677800000000037</v>
      </c>
      <c r="BB9">
        <f t="shared" si="0"/>
        <v>7.0185409999999999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8.6050719999999998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0.26933900000000044</v>
      </c>
      <c r="BB10">
        <f t="shared" si="0"/>
        <v>8.3357329999999994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9.9971589999999999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0.31291099999999972</v>
      </c>
      <c r="BB11">
        <f t="shared" si="0"/>
        <v>9.6842480000000002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11.962078999999999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0.37441299999999877</v>
      </c>
      <c r="BB12">
        <f t="shared" si="0"/>
        <v>11.587666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12.408215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0.38837700000000019</v>
      </c>
      <c r="BB13">
        <f t="shared" si="0"/>
        <v>12.019838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13.992831000000001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0.43797600000000081</v>
      </c>
      <c r="BB14">
        <f t="shared" si="0"/>
        <v>13.554855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14.250347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0.44603599999999943</v>
      </c>
      <c r="BB15">
        <f t="shared" si="0"/>
        <v>13.804311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10.569675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0.33083099999999988</v>
      </c>
      <c r="BB16">
        <f t="shared" si="0"/>
        <v>10.238844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0.46940000000000026</v>
      </c>
      <c r="BB17">
        <f t="shared" si="0"/>
        <v>14.5274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0.46940000000000026</v>
      </c>
      <c r="BB18">
        <f t="shared" si="0"/>
        <v>14.5274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0.46940000000000026</v>
      </c>
      <c r="BB19">
        <f t="shared" si="0"/>
        <v>14.5274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0.46940000000000026</v>
      </c>
      <c r="BB20">
        <f t="shared" si="0"/>
        <v>14.5274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0.46940000000000026</v>
      </c>
      <c r="BB21">
        <f t="shared" si="0"/>
        <v>14.5274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0.46940000000000026</v>
      </c>
      <c r="BB22">
        <f t="shared" si="0"/>
        <v>14.5274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0.46940000000000026</v>
      </c>
      <c r="BB23">
        <f t="shared" si="0"/>
        <v>14.5274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0.46940000000000026</v>
      </c>
      <c r="BB24">
        <f t="shared" si="0"/>
        <v>14.5274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0.46940000000000026</v>
      </c>
      <c r="BB25">
        <f t="shared" si="0"/>
        <v>14.5274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0.46940000000000026</v>
      </c>
      <c r="BB26">
        <f t="shared" si="0"/>
        <v>14.5274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0.46940000000000026</v>
      </c>
      <c r="BB27">
        <f t="shared" si="0"/>
        <v>14.5274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0.46940000000000026</v>
      </c>
      <c r="BB28">
        <f t="shared" si="0"/>
        <v>14.5274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0.46940000000000026</v>
      </c>
      <c r="BB29">
        <f t="shared" si="0"/>
        <v>14.5274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0.46940000000000026</v>
      </c>
      <c r="BB30">
        <f t="shared" si="0"/>
        <v>14.5274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0.46940000000000026</v>
      </c>
      <c r="BB31">
        <f t="shared" si="0"/>
        <v>14.5274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0.46940000000000026</v>
      </c>
      <c r="BB32">
        <f t="shared" si="0"/>
        <v>14.5274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0.46940000000000026</v>
      </c>
      <c r="BB33">
        <f t="shared" si="0"/>
        <v>14.5274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0.46940000000000026</v>
      </c>
      <c r="BB34">
        <f t="shared" si="0"/>
        <v>14.5274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0.46940000000000026</v>
      </c>
      <c r="BB35">
        <f t="shared" si="0"/>
        <v>14.5274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0.46940000000000026</v>
      </c>
      <c r="BB36">
        <f t="shared" si="0"/>
        <v>14.5274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0.46940000000000026</v>
      </c>
      <c r="BB37">
        <f t="shared" si="0"/>
        <v>14.5274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0.46940000000000026</v>
      </c>
      <c r="BB38">
        <f t="shared" si="0"/>
        <v>14.5274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0.46940000000000026</v>
      </c>
      <c r="BB39">
        <f t="shared" si="0"/>
        <v>14.5274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0.46940000000000026</v>
      </c>
      <c r="BB40">
        <f t="shared" si="0"/>
        <v>14.5274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0.46940000000000026</v>
      </c>
      <c r="BB41">
        <f t="shared" si="0"/>
        <v>14.5274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0.46940000000000026</v>
      </c>
      <c r="BB42">
        <f t="shared" si="0"/>
        <v>14.5274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0.46940000000000026</v>
      </c>
      <c r="BB43">
        <f t="shared" si="0"/>
        <v>14.5274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0.46940000000000026</v>
      </c>
      <c r="BB44">
        <f t="shared" si="0"/>
        <v>14.5274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0.46940000000000026</v>
      </c>
      <c r="BB45">
        <f t="shared" si="0"/>
        <v>14.5274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0.46940000000000026</v>
      </c>
      <c r="BB46">
        <f t="shared" si="0"/>
        <v>14.5274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0.46940000000000026</v>
      </c>
      <c r="BB47">
        <f t="shared" si="0"/>
        <v>14.5274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0.46940000000000026</v>
      </c>
      <c r="BB48">
        <f t="shared" si="0"/>
        <v>14.5274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0.46940000000000026</v>
      </c>
      <c r="BB49">
        <f t="shared" si="0"/>
        <v>14.5274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0.46940000000000026</v>
      </c>
      <c r="BB50">
        <f t="shared" si="0"/>
        <v>14.5274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0.46940000000000026</v>
      </c>
      <c r="BB51">
        <f t="shared" si="0"/>
        <v>14.5274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0.46940000000000026</v>
      </c>
      <c r="BB52">
        <f t="shared" si="0"/>
        <v>14.5274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0.46940000000000026</v>
      </c>
      <c r="BB53">
        <f t="shared" si="0"/>
        <v>14.5274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0.46940000000000026</v>
      </c>
      <c r="BB54">
        <f t="shared" si="0"/>
        <v>14.5274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0.46940000000000026</v>
      </c>
      <c r="BB55">
        <f t="shared" si="0"/>
        <v>14.5274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0.46940000000000026</v>
      </c>
      <c r="BB56">
        <f t="shared" si="0"/>
        <v>14.5274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0.46940000000000026</v>
      </c>
      <c r="BB57">
        <f t="shared" si="0"/>
        <v>14.5274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14.185255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0.44399800000000056</v>
      </c>
      <c r="BB58">
        <f t="shared" si="0"/>
        <v>13.741256999999999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0.46940000000000026</v>
      </c>
      <c r="BB59">
        <f t="shared" si="0"/>
        <v>14.5274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0.46940000000000026</v>
      </c>
      <c r="BB60">
        <f t="shared" si="0"/>
        <v>14.5274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0.46940000000000026</v>
      </c>
      <c r="BB61">
        <f t="shared" si="0"/>
        <v>14.5274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0.46940000000000026</v>
      </c>
      <c r="BB62">
        <f t="shared" si="0"/>
        <v>14.5274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0.46940000000000026</v>
      </c>
      <c r="BB63">
        <f t="shared" si="0"/>
        <v>14.5274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0.46940000000000026</v>
      </c>
      <c r="BB64">
        <f t="shared" si="0"/>
        <v>14.5274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0.46940000000000026</v>
      </c>
      <c r="BB65">
        <f t="shared" si="0"/>
        <v>14.5274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0.46940000000000026</v>
      </c>
      <c r="BB66">
        <f t="shared" si="0"/>
        <v>14.5274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0.46940000000000026</v>
      </c>
      <c r="BB67">
        <f t="shared" si="0"/>
        <v>14.5274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0.46940000000000026</v>
      </c>
      <c r="BB68">
        <f t="shared" ref="BB68:BB99" si="1">SUM(B68:AZ68)-BA68</f>
        <v>14.5274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0.46940000000000026</v>
      </c>
      <c r="BB69">
        <f t="shared" si="1"/>
        <v>14.5274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0.46940000000000026</v>
      </c>
      <c r="BB70">
        <f t="shared" si="1"/>
        <v>14.5274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0.46940000000000026</v>
      </c>
      <c r="BB71">
        <f t="shared" si="1"/>
        <v>14.5274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0.46940000000000026</v>
      </c>
      <c r="BB72">
        <f t="shared" si="1"/>
        <v>14.5274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0.46940000000000026</v>
      </c>
      <c r="BB73">
        <f t="shared" si="1"/>
        <v>14.5274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0.46940000000000026</v>
      </c>
      <c r="BB74">
        <f t="shared" si="1"/>
        <v>14.5274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0.46940000000000026</v>
      </c>
      <c r="BB75">
        <f t="shared" si="1"/>
        <v>14.5274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0.46940000000000026</v>
      </c>
      <c r="BB76">
        <f t="shared" si="1"/>
        <v>14.5274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0.46940000000000026</v>
      </c>
      <c r="BB77">
        <f t="shared" si="1"/>
        <v>14.5274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0.46940000000000026</v>
      </c>
      <c r="BB78">
        <f t="shared" si="1"/>
        <v>14.5274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14.454183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0.45241600000000126</v>
      </c>
      <c r="BB79">
        <f t="shared" si="1"/>
        <v>14.001766999999999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0.46940000000000026</v>
      </c>
      <c r="BB80">
        <f t="shared" si="1"/>
        <v>14.5274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0.46940000000000026</v>
      </c>
      <c r="BB81">
        <f t="shared" si="1"/>
        <v>14.5274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0.46940000000000026</v>
      </c>
      <c r="BB82">
        <f t="shared" si="1"/>
        <v>14.5274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0.46940000000000026</v>
      </c>
      <c r="BB83">
        <f t="shared" si="1"/>
        <v>14.5274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0.46940000000000026</v>
      </c>
      <c r="BB84">
        <f t="shared" si="1"/>
        <v>14.5274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0.46940000000000026</v>
      </c>
      <c r="BB85">
        <f t="shared" si="1"/>
        <v>14.5274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0.46940000000000026</v>
      </c>
      <c r="BB86">
        <f t="shared" si="1"/>
        <v>14.5274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0.46940000000000026</v>
      </c>
      <c r="BB87">
        <f t="shared" si="1"/>
        <v>14.5274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0.46940000000000026</v>
      </c>
      <c r="BB88">
        <f t="shared" si="1"/>
        <v>14.5274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0.46940000000000026</v>
      </c>
      <c r="BB89">
        <f t="shared" si="1"/>
        <v>14.5274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0.46940000000000026</v>
      </c>
      <c r="BB90">
        <f t="shared" si="1"/>
        <v>14.5274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0.46940000000000026</v>
      </c>
      <c r="BB91">
        <f t="shared" si="1"/>
        <v>14.5274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0.46940000000000026</v>
      </c>
      <c r="BB92">
        <f t="shared" si="1"/>
        <v>14.5274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0.46940000000000026</v>
      </c>
      <c r="BB93">
        <f t="shared" si="1"/>
        <v>14.5274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0.46940000000000026</v>
      </c>
      <c r="BB94">
        <f t="shared" si="1"/>
        <v>14.5274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0.46940000000000026</v>
      </c>
      <c r="BB95">
        <f t="shared" si="1"/>
        <v>14.5274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0.46940000000000026</v>
      </c>
      <c r="BB96">
        <f t="shared" si="1"/>
        <v>14.5274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0.46940000000000026</v>
      </c>
      <c r="BB97">
        <f t="shared" si="1"/>
        <v>14.5274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0.46940000000000026</v>
      </c>
      <c r="BB98">
        <f t="shared" si="1"/>
        <v>14.5274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0.34748828449999952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1.0876386750000005E-2</v>
      </c>
      <c r="BB99">
        <f t="shared" si="1"/>
        <v>0.3366118977499995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218.29</v>
      </c>
      <c r="L3" s="205">
        <v>42.87</v>
      </c>
      <c r="M3" s="205">
        <v>31</v>
      </c>
      <c r="N3" s="205">
        <v>31.99</v>
      </c>
      <c r="O3" s="205">
        <v>42.06</v>
      </c>
      <c r="P3" s="205">
        <v>13.45</v>
      </c>
      <c r="Q3" s="205">
        <v>0</v>
      </c>
      <c r="R3" s="205">
        <v>16.079999999999998</v>
      </c>
      <c r="S3" s="205">
        <v>9.94</v>
      </c>
      <c r="T3" s="205">
        <v>0</v>
      </c>
      <c r="U3" s="205">
        <v>50.14</v>
      </c>
      <c r="V3" s="205">
        <v>8.82</v>
      </c>
      <c r="W3" s="205">
        <v>19.739999999999998</v>
      </c>
      <c r="X3" s="205">
        <v>62.76</v>
      </c>
      <c r="Y3" s="205">
        <v>0</v>
      </c>
      <c r="Z3" s="205">
        <v>102.39</v>
      </c>
      <c r="AA3" s="205">
        <v>38.380000000000003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-0.14000000000000001</v>
      </c>
      <c r="AH3" s="205">
        <v>0</v>
      </c>
      <c r="AI3" s="205">
        <v>0</v>
      </c>
      <c r="AJ3" s="205">
        <v>0</v>
      </c>
      <c r="AK3" s="205">
        <v>-0.93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218.29</v>
      </c>
      <c r="L4" s="205">
        <v>42.87</v>
      </c>
      <c r="M4" s="205">
        <v>31</v>
      </c>
      <c r="N4" s="205">
        <v>31.99</v>
      </c>
      <c r="O4" s="205">
        <v>42.06</v>
      </c>
      <c r="P4" s="205">
        <v>13.45</v>
      </c>
      <c r="Q4" s="205">
        <v>0</v>
      </c>
      <c r="R4" s="205">
        <v>16.079999999999998</v>
      </c>
      <c r="S4" s="205">
        <v>9.94</v>
      </c>
      <c r="T4" s="205">
        <v>0</v>
      </c>
      <c r="U4" s="205">
        <v>50.14</v>
      </c>
      <c r="V4" s="205">
        <v>8.82</v>
      </c>
      <c r="W4" s="205">
        <v>19.739999999999998</v>
      </c>
      <c r="X4" s="205">
        <v>62.76</v>
      </c>
      <c r="Y4" s="205">
        <v>0</v>
      </c>
      <c r="Z4" s="205">
        <v>102.39</v>
      </c>
      <c r="AA4" s="205">
        <v>38.380000000000003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-0.14000000000000001</v>
      </c>
      <c r="AH4" s="205">
        <v>0</v>
      </c>
      <c r="AI4" s="205">
        <v>0</v>
      </c>
      <c r="AJ4" s="205">
        <v>0</v>
      </c>
      <c r="AK4" s="205">
        <v>-0.93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218.29</v>
      </c>
      <c r="L5" s="205">
        <v>42.87</v>
      </c>
      <c r="M5" s="205">
        <v>31</v>
      </c>
      <c r="N5" s="205">
        <v>31.99</v>
      </c>
      <c r="O5" s="205">
        <v>42.06</v>
      </c>
      <c r="P5" s="205">
        <v>13.45</v>
      </c>
      <c r="Q5" s="205">
        <v>0</v>
      </c>
      <c r="R5" s="205">
        <v>16.079999999999998</v>
      </c>
      <c r="S5" s="205">
        <v>9.94</v>
      </c>
      <c r="T5" s="205">
        <v>0</v>
      </c>
      <c r="U5" s="205">
        <v>50.14</v>
      </c>
      <c r="V5" s="205">
        <v>8.82</v>
      </c>
      <c r="W5" s="205">
        <v>19.739999999999998</v>
      </c>
      <c r="X5" s="205">
        <v>62.76</v>
      </c>
      <c r="Y5" s="205">
        <v>0</v>
      </c>
      <c r="Z5" s="205">
        <v>102.39</v>
      </c>
      <c r="AA5" s="205">
        <v>38.380000000000003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-0.14000000000000001</v>
      </c>
      <c r="AH5" s="205">
        <v>0</v>
      </c>
      <c r="AI5" s="205">
        <v>0</v>
      </c>
      <c r="AJ5" s="205">
        <v>0</v>
      </c>
      <c r="AK5" s="205">
        <v>-0.93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218.29</v>
      </c>
      <c r="L6" s="205">
        <v>42.87</v>
      </c>
      <c r="M6" s="205">
        <v>31</v>
      </c>
      <c r="N6" s="205">
        <v>31.99</v>
      </c>
      <c r="O6" s="205">
        <v>42.06</v>
      </c>
      <c r="P6" s="205">
        <v>13.45</v>
      </c>
      <c r="Q6" s="205">
        <v>0</v>
      </c>
      <c r="R6" s="205">
        <v>16.079999999999998</v>
      </c>
      <c r="S6" s="205">
        <v>9.94</v>
      </c>
      <c r="T6" s="205">
        <v>0</v>
      </c>
      <c r="U6" s="205">
        <v>50.14</v>
      </c>
      <c r="V6" s="205">
        <v>8.82</v>
      </c>
      <c r="W6" s="205">
        <v>19.739999999999998</v>
      </c>
      <c r="X6" s="205">
        <v>62.76</v>
      </c>
      <c r="Y6" s="205">
        <v>0</v>
      </c>
      <c r="Z6" s="205">
        <v>102.39</v>
      </c>
      <c r="AA6" s="205">
        <v>38.380000000000003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-0.14000000000000001</v>
      </c>
      <c r="AH6" s="205">
        <v>0</v>
      </c>
      <c r="AI6" s="205">
        <v>0</v>
      </c>
      <c r="AJ6" s="205">
        <v>0</v>
      </c>
      <c r="AK6" s="205">
        <v>-0.93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218.29</v>
      </c>
      <c r="L7" s="205">
        <v>42.87</v>
      </c>
      <c r="M7" s="205">
        <v>31</v>
      </c>
      <c r="N7" s="205">
        <v>31.99</v>
      </c>
      <c r="O7" s="205">
        <v>42.06</v>
      </c>
      <c r="P7" s="205">
        <v>13.45</v>
      </c>
      <c r="Q7" s="205">
        <v>0</v>
      </c>
      <c r="R7" s="205">
        <v>16.079999999999998</v>
      </c>
      <c r="S7" s="205">
        <v>9.94</v>
      </c>
      <c r="T7" s="205">
        <v>0</v>
      </c>
      <c r="U7" s="205">
        <v>50.14</v>
      </c>
      <c r="V7" s="205">
        <v>8.82</v>
      </c>
      <c r="W7" s="205">
        <v>19.739999999999998</v>
      </c>
      <c r="X7" s="205">
        <v>62.76</v>
      </c>
      <c r="Y7" s="205">
        <v>0</v>
      </c>
      <c r="Z7" s="205">
        <v>102.39</v>
      </c>
      <c r="AA7" s="205">
        <v>38.380000000000003</v>
      </c>
      <c r="AB7" s="205">
        <v>0</v>
      </c>
      <c r="AC7" s="205">
        <v>12.28</v>
      </c>
      <c r="AD7" s="205">
        <v>0</v>
      </c>
      <c r="AE7" s="205">
        <v>0</v>
      </c>
      <c r="AF7" s="205">
        <v>0</v>
      </c>
      <c r="AG7" s="205">
        <v>-0.14000000000000001</v>
      </c>
      <c r="AH7" s="205">
        <v>0</v>
      </c>
      <c r="AI7" s="205">
        <v>0</v>
      </c>
      <c r="AJ7" s="205">
        <v>0</v>
      </c>
      <c r="AK7" s="205">
        <v>-0.93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218.29</v>
      </c>
      <c r="L8" s="205">
        <v>42.87</v>
      </c>
      <c r="M8" s="205">
        <v>31</v>
      </c>
      <c r="N8" s="205">
        <v>31.99</v>
      </c>
      <c r="O8" s="205">
        <v>42.06</v>
      </c>
      <c r="P8" s="205">
        <v>13.45</v>
      </c>
      <c r="Q8" s="205">
        <v>0</v>
      </c>
      <c r="R8" s="205">
        <v>16.079999999999998</v>
      </c>
      <c r="S8" s="205">
        <v>9.94</v>
      </c>
      <c r="T8" s="205">
        <v>0</v>
      </c>
      <c r="U8" s="205">
        <v>50.14</v>
      </c>
      <c r="V8" s="205">
        <v>8.82</v>
      </c>
      <c r="W8" s="205">
        <v>19.739999999999998</v>
      </c>
      <c r="X8" s="205">
        <v>62.76</v>
      </c>
      <c r="Y8" s="205">
        <v>0</v>
      </c>
      <c r="Z8" s="205">
        <v>102.39</v>
      </c>
      <c r="AA8" s="205">
        <v>38.380000000000003</v>
      </c>
      <c r="AB8" s="205">
        <v>0</v>
      </c>
      <c r="AC8" s="205">
        <v>12.28</v>
      </c>
      <c r="AD8" s="205">
        <v>0</v>
      </c>
      <c r="AE8" s="205">
        <v>0</v>
      </c>
      <c r="AF8" s="205">
        <v>0</v>
      </c>
      <c r="AG8" s="205">
        <v>-0.14000000000000001</v>
      </c>
      <c r="AH8" s="205">
        <v>0</v>
      </c>
      <c r="AI8" s="205">
        <v>0</v>
      </c>
      <c r="AJ8" s="205">
        <v>0</v>
      </c>
      <c r="AK8" s="205">
        <v>-0.93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218.29</v>
      </c>
      <c r="L9" s="205">
        <v>44.56</v>
      </c>
      <c r="M9" s="205">
        <v>30.21</v>
      </c>
      <c r="N9" s="205">
        <v>51.33</v>
      </c>
      <c r="O9" s="205">
        <v>72.599999999999994</v>
      </c>
      <c r="P9" s="205">
        <v>27.53</v>
      </c>
      <c r="Q9" s="205">
        <v>0</v>
      </c>
      <c r="R9" s="205">
        <v>18.62</v>
      </c>
      <c r="S9" s="205">
        <v>11.58</v>
      </c>
      <c r="T9" s="205">
        <v>0</v>
      </c>
      <c r="U9" s="205">
        <v>50.14</v>
      </c>
      <c r="V9" s="205">
        <v>8.82</v>
      </c>
      <c r="W9" s="205">
        <v>19.739999999999998</v>
      </c>
      <c r="X9" s="205">
        <v>62.76</v>
      </c>
      <c r="Y9" s="205">
        <v>0</v>
      </c>
      <c r="Z9" s="205">
        <v>102.39</v>
      </c>
      <c r="AA9" s="205">
        <v>38.380000000000003</v>
      </c>
      <c r="AB9" s="205">
        <v>0</v>
      </c>
      <c r="AC9" s="205">
        <v>12.28</v>
      </c>
      <c r="AD9" s="205">
        <v>0</v>
      </c>
      <c r="AE9" s="205">
        <v>0</v>
      </c>
      <c r="AF9" s="205">
        <v>0</v>
      </c>
      <c r="AG9" s="205">
        <v>-0.14000000000000001</v>
      </c>
      <c r="AH9" s="205">
        <v>0</v>
      </c>
      <c r="AI9" s="205">
        <v>0</v>
      </c>
      <c r="AJ9" s="205">
        <v>0</v>
      </c>
      <c r="AK9" s="205">
        <v>-0.93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218.29</v>
      </c>
      <c r="L10" s="205">
        <v>44.56</v>
      </c>
      <c r="M10" s="205">
        <v>30.21</v>
      </c>
      <c r="N10" s="205">
        <v>51.33</v>
      </c>
      <c r="O10" s="205">
        <v>72.599999999999994</v>
      </c>
      <c r="P10" s="205">
        <v>27.53</v>
      </c>
      <c r="Q10" s="205">
        <v>0</v>
      </c>
      <c r="R10" s="205">
        <v>18.62</v>
      </c>
      <c r="S10" s="205">
        <v>11.58</v>
      </c>
      <c r="T10" s="205">
        <v>0</v>
      </c>
      <c r="U10" s="205">
        <v>50.14</v>
      </c>
      <c r="V10" s="205">
        <v>8.82</v>
      </c>
      <c r="W10" s="205">
        <v>19.739999999999998</v>
      </c>
      <c r="X10" s="205">
        <v>62.76</v>
      </c>
      <c r="Y10" s="205">
        <v>0</v>
      </c>
      <c r="Z10" s="205">
        <v>102.39</v>
      </c>
      <c r="AA10" s="205">
        <v>38.380000000000003</v>
      </c>
      <c r="AB10" s="205">
        <v>0</v>
      </c>
      <c r="AC10" s="205">
        <v>12.28</v>
      </c>
      <c r="AD10" s="205">
        <v>0</v>
      </c>
      <c r="AE10" s="205">
        <v>0</v>
      </c>
      <c r="AF10" s="205">
        <v>0</v>
      </c>
      <c r="AG10" s="205">
        <v>-0.14000000000000001</v>
      </c>
      <c r="AH10" s="205">
        <v>0</v>
      </c>
      <c r="AI10" s="205">
        <v>0</v>
      </c>
      <c r="AJ10" s="205">
        <v>0</v>
      </c>
      <c r="AK10" s="205">
        <v>-0.93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218.29</v>
      </c>
      <c r="L11" s="205">
        <v>44.56</v>
      </c>
      <c r="M11" s="205">
        <v>30.21</v>
      </c>
      <c r="N11" s="205">
        <v>50.26</v>
      </c>
      <c r="O11" s="205">
        <v>70.989999999999995</v>
      </c>
      <c r="P11" s="205">
        <v>26.67</v>
      </c>
      <c r="Q11" s="205">
        <v>0</v>
      </c>
      <c r="R11" s="205">
        <v>18.03</v>
      </c>
      <c r="S11" s="205">
        <v>11.22</v>
      </c>
      <c r="T11" s="205">
        <v>0</v>
      </c>
      <c r="U11" s="205">
        <v>50.14</v>
      </c>
      <c r="V11" s="205">
        <v>8.82</v>
      </c>
      <c r="W11" s="205">
        <v>19.739999999999998</v>
      </c>
      <c r="X11" s="205">
        <v>62.76</v>
      </c>
      <c r="Y11" s="205">
        <v>0</v>
      </c>
      <c r="Z11" s="205">
        <v>102.39</v>
      </c>
      <c r="AA11" s="205">
        <v>38.380000000000003</v>
      </c>
      <c r="AB11" s="205">
        <v>0</v>
      </c>
      <c r="AC11" s="205">
        <v>12.28</v>
      </c>
      <c r="AD11" s="205">
        <v>0</v>
      </c>
      <c r="AE11" s="205">
        <v>0</v>
      </c>
      <c r="AF11" s="205">
        <v>0</v>
      </c>
      <c r="AG11" s="205">
        <v>-0.14000000000000001</v>
      </c>
      <c r="AH11" s="205">
        <v>0</v>
      </c>
      <c r="AI11" s="205">
        <v>0</v>
      </c>
      <c r="AJ11" s="205">
        <v>0</v>
      </c>
      <c r="AK11" s="205">
        <v>-0.93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218.29</v>
      </c>
      <c r="L12" s="205">
        <v>44.56</v>
      </c>
      <c r="M12" s="205">
        <v>30.21</v>
      </c>
      <c r="N12" s="205">
        <v>50.26</v>
      </c>
      <c r="O12" s="205">
        <v>70.989999999999995</v>
      </c>
      <c r="P12" s="205">
        <v>26.67</v>
      </c>
      <c r="Q12" s="205">
        <v>0</v>
      </c>
      <c r="R12" s="205">
        <v>18.03</v>
      </c>
      <c r="S12" s="205">
        <v>11.22</v>
      </c>
      <c r="T12" s="205">
        <v>0</v>
      </c>
      <c r="U12" s="205">
        <v>50.14</v>
      </c>
      <c r="V12" s="205">
        <v>8.82</v>
      </c>
      <c r="W12" s="205">
        <v>19.739999999999998</v>
      </c>
      <c r="X12" s="205">
        <v>62.76</v>
      </c>
      <c r="Y12" s="205">
        <v>0</v>
      </c>
      <c r="Z12" s="205">
        <v>102.39</v>
      </c>
      <c r="AA12" s="205">
        <v>38.380000000000003</v>
      </c>
      <c r="AB12" s="205">
        <v>0</v>
      </c>
      <c r="AC12" s="205">
        <v>12.28</v>
      </c>
      <c r="AD12" s="205">
        <v>0</v>
      </c>
      <c r="AE12" s="205">
        <v>0</v>
      </c>
      <c r="AF12" s="205">
        <v>0</v>
      </c>
      <c r="AG12" s="205">
        <v>-0.14000000000000001</v>
      </c>
      <c r="AH12" s="205">
        <v>0</v>
      </c>
      <c r="AI12" s="205">
        <v>0</v>
      </c>
      <c r="AJ12" s="205">
        <v>0</v>
      </c>
      <c r="AK12" s="205">
        <v>-0.93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218.29</v>
      </c>
      <c r="L13" s="205">
        <v>44.2</v>
      </c>
      <c r="M13" s="205">
        <v>29.45</v>
      </c>
      <c r="N13" s="205">
        <v>49.2</v>
      </c>
      <c r="O13" s="205">
        <v>69.41</v>
      </c>
      <c r="P13" s="205">
        <v>26.67</v>
      </c>
      <c r="Q13" s="205">
        <v>0</v>
      </c>
      <c r="R13" s="205">
        <v>18.03</v>
      </c>
      <c r="S13" s="205">
        <v>11.22</v>
      </c>
      <c r="T13" s="205">
        <v>0</v>
      </c>
      <c r="U13" s="205">
        <v>50.14</v>
      </c>
      <c r="V13" s="205">
        <v>8.82</v>
      </c>
      <c r="W13" s="205">
        <v>19.739999999999998</v>
      </c>
      <c r="X13" s="205">
        <v>62.76</v>
      </c>
      <c r="Y13" s="205">
        <v>0</v>
      </c>
      <c r="Z13" s="205">
        <v>102.39</v>
      </c>
      <c r="AA13" s="205">
        <v>38.380000000000003</v>
      </c>
      <c r="AB13" s="205">
        <v>0</v>
      </c>
      <c r="AC13" s="205">
        <v>12.28</v>
      </c>
      <c r="AD13" s="205">
        <v>0</v>
      </c>
      <c r="AE13" s="205">
        <v>0</v>
      </c>
      <c r="AF13" s="205">
        <v>0</v>
      </c>
      <c r="AG13" s="205">
        <v>-0.14000000000000001</v>
      </c>
      <c r="AH13" s="205">
        <v>0</v>
      </c>
      <c r="AI13" s="205">
        <v>0</v>
      </c>
      <c r="AJ13" s="205">
        <v>0</v>
      </c>
      <c r="AK13" s="205">
        <v>-0.93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218.29</v>
      </c>
      <c r="L14" s="205">
        <v>44.2</v>
      </c>
      <c r="M14" s="205">
        <v>29.45</v>
      </c>
      <c r="N14" s="205">
        <v>49.2</v>
      </c>
      <c r="O14" s="205">
        <v>69.41</v>
      </c>
      <c r="P14" s="205">
        <v>26.67</v>
      </c>
      <c r="Q14" s="205">
        <v>0</v>
      </c>
      <c r="R14" s="205">
        <v>18.03</v>
      </c>
      <c r="S14" s="205">
        <v>11.22</v>
      </c>
      <c r="T14" s="205">
        <v>0</v>
      </c>
      <c r="U14" s="205">
        <v>50.14</v>
      </c>
      <c r="V14" s="205">
        <v>8.82</v>
      </c>
      <c r="W14" s="205">
        <v>19.739999999999998</v>
      </c>
      <c r="X14" s="205">
        <v>62.76</v>
      </c>
      <c r="Y14" s="205">
        <v>0</v>
      </c>
      <c r="Z14" s="205">
        <v>102.39</v>
      </c>
      <c r="AA14" s="205">
        <v>38.380000000000003</v>
      </c>
      <c r="AB14" s="205">
        <v>0</v>
      </c>
      <c r="AC14" s="205">
        <v>12.28</v>
      </c>
      <c r="AD14" s="205">
        <v>0</v>
      </c>
      <c r="AE14" s="205">
        <v>0</v>
      </c>
      <c r="AF14" s="205">
        <v>0</v>
      </c>
      <c r="AG14" s="205">
        <v>-0.14000000000000001</v>
      </c>
      <c r="AH14" s="205">
        <v>0</v>
      </c>
      <c r="AI14" s="205">
        <v>0</v>
      </c>
      <c r="AJ14" s="205">
        <v>0</v>
      </c>
      <c r="AK14" s="205">
        <v>-0.93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218.29</v>
      </c>
      <c r="L15" s="205">
        <v>44.2</v>
      </c>
      <c r="M15" s="205">
        <v>29.45</v>
      </c>
      <c r="N15" s="205">
        <v>49.2</v>
      </c>
      <c r="O15" s="205">
        <v>69.41</v>
      </c>
      <c r="P15" s="205">
        <v>26.67</v>
      </c>
      <c r="Q15" s="205">
        <v>0</v>
      </c>
      <c r="R15" s="205">
        <v>18.03</v>
      </c>
      <c r="S15" s="205">
        <v>11.22</v>
      </c>
      <c r="T15" s="205">
        <v>0</v>
      </c>
      <c r="U15" s="205">
        <v>50.14</v>
      </c>
      <c r="V15" s="205">
        <v>8.82</v>
      </c>
      <c r="W15" s="205">
        <v>19.739999999999998</v>
      </c>
      <c r="X15" s="205">
        <v>62.76</v>
      </c>
      <c r="Y15" s="205">
        <v>0</v>
      </c>
      <c r="Z15" s="205">
        <v>102.39</v>
      </c>
      <c r="AA15" s="205">
        <v>38.380000000000003</v>
      </c>
      <c r="AB15" s="205">
        <v>0</v>
      </c>
      <c r="AC15" s="205">
        <v>12.28</v>
      </c>
      <c r="AD15" s="205">
        <v>0</v>
      </c>
      <c r="AE15" s="205">
        <v>0</v>
      </c>
      <c r="AF15" s="205">
        <v>0</v>
      </c>
      <c r="AG15" s="205">
        <v>-0.14000000000000001</v>
      </c>
      <c r="AH15" s="205">
        <v>0</v>
      </c>
      <c r="AI15" s="205">
        <v>0</v>
      </c>
      <c r="AJ15" s="205">
        <v>0</v>
      </c>
      <c r="AK15" s="205">
        <v>-0.93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218.29</v>
      </c>
      <c r="L16" s="205">
        <v>44.2</v>
      </c>
      <c r="M16" s="205">
        <v>29.45</v>
      </c>
      <c r="N16" s="205">
        <v>49.2</v>
      </c>
      <c r="O16" s="205">
        <v>69.41</v>
      </c>
      <c r="P16" s="205">
        <v>26.67</v>
      </c>
      <c r="Q16" s="205">
        <v>0</v>
      </c>
      <c r="R16" s="205">
        <v>18.03</v>
      </c>
      <c r="S16" s="205">
        <v>11.22</v>
      </c>
      <c r="T16" s="205">
        <v>0</v>
      </c>
      <c r="U16" s="205">
        <v>50.14</v>
      </c>
      <c r="V16" s="205">
        <v>8.82</v>
      </c>
      <c r="W16" s="205">
        <v>19.739999999999998</v>
      </c>
      <c r="X16" s="205">
        <v>62.76</v>
      </c>
      <c r="Y16" s="205">
        <v>0</v>
      </c>
      <c r="Z16" s="205">
        <v>102.39</v>
      </c>
      <c r="AA16" s="205">
        <v>38.380000000000003</v>
      </c>
      <c r="AB16" s="205">
        <v>0</v>
      </c>
      <c r="AC16" s="205">
        <v>12.28</v>
      </c>
      <c r="AD16" s="205">
        <v>0</v>
      </c>
      <c r="AE16" s="205">
        <v>0</v>
      </c>
      <c r="AF16" s="205">
        <v>0</v>
      </c>
      <c r="AG16" s="205">
        <v>-0.14000000000000001</v>
      </c>
      <c r="AH16" s="205">
        <v>0</v>
      </c>
      <c r="AI16" s="205">
        <v>0</v>
      </c>
      <c r="AJ16" s="205">
        <v>0</v>
      </c>
      <c r="AK16" s="205">
        <v>-0.93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218.29</v>
      </c>
      <c r="L17" s="205">
        <v>44.2</v>
      </c>
      <c r="M17" s="205">
        <v>29.45</v>
      </c>
      <c r="N17" s="205">
        <v>49.2</v>
      </c>
      <c r="O17" s="205">
        <v>69.41</v>
      </c>
      <c r="P17" s="205">
        <v>26.67</v>
      </c>
      <c r="Q17" s="205">
        <v>0</v>
      </c>
      <c r="R17" s="205">
        <v>18.03</v>
      </c>
      <c r="S17" s="205">
        <v>11.22</v>
      </c>
      <c r="T17" s="205">
        <v>0</v>
      </c>
      <c r="U17" s="205">
        <v>50.14</v>
      </c>
      <c r="V17" s="205">
        <v>8.82</v>
      </c>
      <c r="W17" s="205">
        <v>19.739999999999998</v>
      </c>
      <c r="X17" s="205">
        <v>62.76</v>
      </c>
      <c r="Y17" s="205">
        <v>0</v>
      </c>
      <c r="Z17" s="205">
        <v>102.39</v>
      </c>
      <c r="AA17" s="205">
        <v>38.380000000000003</v>
      </c>
      <c r="AB17" s="205">
        <v>0</v>
      </c>
      <c r="AC17" s="205">
        <v>12.28</v>
      </c>
      <c r="AD17" s="205">
        <v>0</v>
      </c>
      <c r="AE17" s="205">
        <v>0</v>
      </c>
      <c r="AF17" s="205">
        <v>0</v>
      </c>
      <c r="AG17" s="205">
        <v>-0.14000000000000001</v>
      </c>
      <c r="AH17" s="205">
        <v>0</v>
      </c>
      <c r="AI17" s="205">
        <v>0</v>
      </c>
      <c r="AJ17" s="205">
        <v>0</v>
      </c>
      <c r="AK17" s="205">
        <v>-0.93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218.29</v>
      </c>
      <c r="L18" s="205">
        <v>44.2</v>
      </c>
      <c r="M18" s="205">
        <v>29.45</v>
      </c>
      <c r="N18" s="205">
        <v>49.2</v>
      </c>
      <c r="O18" s="205">
        <v>69.41</v>
      </c>
      <c r="P18" s="205">
        <v>26.67</v>
      </c>
      <c r="Q18" s="205">
        <v>0</v>
      </c>
      <c r="R18" s="205">
        <v>18.03</v>
      </c>
      <c r="S18" s="205">
        <v>11.22</v>
      </c>
      <c r="T18" s="205">
        <v>0</v>
      </c>
      <c r="U18" s="205">
        <v>50.14</v>
      </c>
      <c r="V18" s="205">
        <v>8.82</v>
      </c>
      <c r="W18" s="205">
        <v>19.739999999999998</v>
      </c>
      <c r="X18" s="205">
        <v>62.76</v>
      </c>
      <c r="Y18" s="205">
        <v>0</v>
      </c>
      <c r="Z18" s="205">
        <v>102.39</v>
      </c>
      <c r="AA18" s="205">
        <v>38.380000000000003</v>
      </c>
      <c r="AB18" s="205">
        <v>0</v>
      </c>
      <c r="AC18" s="205">
        <v>12.28</v>
      </c>
      <c r="AD18" s="205">
        <v>0</v>
      </c>
      <c r="AE18" s="205">
        <v>0</v>
      </c>
      <c r="AF18" s="205">
        <v>0</v>
      </c>
      <c r="AG18" s="205">
        <v>-0.14000000000000001</v>
      </c>
      <c r="AH18" s="205">
        <v>0</v>
      </c>
      <c r="AI18" s="205">
        <v>0</v>
      </c>
      <c r="AJ18" s="205">
        <v>0</v>
      </c>
      <c r="AK18" s="205">
        <v>-0.93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218.29</v>
      </c>
      <c r="L19" s="205">
        <v>44.2</v>
      </c>
      <c r="M19" s="205">
        <v>29.45</v>
      </c>
      <c r="N19" s="205">
        <v>49.2</v>
      </c>
      <c r="O19" s="205">
        <v>69.41</v>
      </c>
      <c r="P19" s="205">
        <v>26.67</v>
      </c>
      <c r="Q19" s="205">
        <v>0</v>
      </c>
      <c r="R19" s="205">
        <v>18.03</v>
      </c>
      <c r="S19" s="205">
        <v>11.22</v>
      </c>
      <c r="T19" s="205">
        <v>0</v>
      </c>
      <c r="U19" s="205">
        <v>50.14</v>
      </c>
      <c r="V19" s="205">
        <v>8.82</v>
      </c>
      <c r="W19" s="205">
        <v>19.739999999999998</v>
      </c>
      <c r="X19" s="205">
        <v>62.76</v>
      </c>
      <c r="Y19" s="205">
        <v>0</v>
      </c>
      <c r="Z19" s="205">
        <v>102.39</v>
      </c>
      <c r="AA19" s="205">
        <v>38.380000000000003</v>
      </c>
      <c r="AB19" s="205">
        <v>0</v>
      </c>
      <c r="AC19" s="205">
        <v>12.28</v>
      </c>
      <c r="AD19" s="205">
        <v>0</v>
      </c>
      <c r="AE19" s="205">
        <v>0</v>
      </c>
      <c r="AF19" s="205">
        <v>0</v>
      </c>
      <c r="AG19" s="205">
        <v>-0.14000000000000001</v>
      </c>
      <c r="AH19" s="205">
        <v>0</v>
      </c>
      <c r="AI19" s="205">
        <v>0</v>
      </c>
      <c r="AJ19" s="205">
        <v>0</v>
      </c>
      <c r="AK19" s="205">
        <v>-0.93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218.29</v>
      </c>
      <c r="L20" s="205">
        <v>44.2</v>
      </c>
      <c r="M20" s="205">
        <v>29.45</v>
      </c>
      <c r="N20" s="205">
        <v>49.2</v>
      </c>
      <c r="O20" s="205">
        <v>69.41</v>
      </c>
      <c r="P20" s="205">
        <v>26.67</v>
      </c>
      <c r="Q20" s="205">
        <v>0</v>
      </c>
      <c r="R20" s="205">
        <v>18.03</v>
      </c>
      <c r="S20" s="205">
        <v>11.22</v>
      </c>
      <c r="T20" s="205">
        <v>0</v>
      </c>
      <c r="U20" s="205">
        <v>50.14</v>
      </c>
      <c r="V20" s="205">
        <v>8.82</v>
      </c>
      <c r="W20" s="205">
        <v>19.739999999999998</v>
      </c>
      <c r="X20" s="205">
        <v>62.76</v>
      </c>
      <c r="Y20" s="205">
        <v>0</v>
      </c>
      <c r="Z20" s="205">
        <v>102.39</v>
      </c>
      <c r="AA20" s="205">
        <v>38.380000000000003</v>
      </c>
      <c r="AB20" s="205">
        <v>0</v>
      </c>
      <c r="AC20" s="205">
        <v>12.28</v>
      </c>
      <c r="AD20" s="205">
        <v>0</v>
      </c>
      <c r="AE20" s="205">
        <v>0</v>
      </c>
      <c r="AF20" s="205">
        <v>0</v>
      </c>
      <c r="AG20" s="205">
        <v>-0.14000000000000001</v>
      </c>
      <c r="AH20" s="205">
        <v>0</v>
      </c>
      <c r="AI20" s="205">
        <v>0</v>
      </c>
      <c r="AJ20" s="205">
        <v>0</v>
      </c>
      <c r="AK20" s="205">
        <v>-0.93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218.29</v>
      </c>
      <c r="L21" s="205">
        <v>44.2</v>
      </c>
      <c r="M21" s="205">
        <v>29.45</v>
      </c>
      <c r="N21" s="205">
        <v>49.2</v>
      </c>
      <c r="O21" s="205">
        <v>69.41</v>
      </c>
      <c r="P21" s="205">
        <v>26.67</v>
      </c>
      <c r="Q21" s="205">
        <v>0</v>
      </c>
      <c r="R21" s="205">
        <v>18.03</v>
      </c>
      <c r="S21" s="205">
        <v>11.22</v>
      </c>
      <c r="T21" s="205">
        <v>0</v>
      </c>
      <c r="U21" s="205">
        <v>50.14</v>
      </c>
      <c r="V21" s="205">
        <v>8.82</v>
      </c>
      <c r="W21" s="205">
        <v>19.739999999999998</v>
      </c>
      <c r="X21" s="205">
        <v>62.76</v>
      </c>
      <c r="Y21" s="205">
        <v>0</v>
      </c>
      <c r="Z21" s="205">
        <v>102.39</v>
      </c>
      <c r="AA21" s="205">
        <v>38.380000000000003</v>
      </c>
      <c r="AB21" s="205">
        <v>0</v>
      </c>
      <c r="AC21" s="205">
        <v>12.28</v>
      </c>
      <c r="AD21" s="205">
        <v>0</v>
      </c>
      <c r="AE21" s="205">
        <v>0</v>
      </c>
      <c r="AF21" s="205">
        <v>0</v>
      </c>
      <c r="AG21" s="205">
        <v>-0.14000000000000001</v>
      </c>
      <c r="AH21" s="205">
        <v>0</v>
      </c>
      <c r="AI21" s="205">
        <v>0</v>
      </c>
      <c r="AJ21" s="205">
        <v>0</v>
      </c>
      <c r="AK21" s="205">
        <v>-0.93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218.29</v>
      </c>
      <c r="L22" s="205">
        <v>44.2</v>
      </c>
      <c r="M22" s="205">
        <v>29.45</v>
      </c>
      <c r="N22" s="205">
        <v>49.2</v>
      </c>
      <c r="O22" s="205">
        <v>69.41</v>
      </c>
      <c r="P22" s="205">
        <v>26.67</v>
      </c>
      <c r="Q22" s="205">
        <v>0</v>
      </c>
      <c r="R22" s="205">
        <v>18.03</v>
      </c>
      <c r="S22" s="205">
        <v>11.22</v>
      </c>
      <c r="T22" s="205">
        <v>0</v>
      </c>
      <c r="U22" s="205">
        <v>50.14</v>
      </c>
      <c r="V22" s="205">
        <v>8.82</v>
      </c>
      <c r="W22" s="205">
        <v>19.739999999999998</v>
      </c>
      <c r="X22" s="205">
        <v>62.76</v>
      </c>
      <c r="Y22" s="205">
        <v>0</v>
      </c>
      <c r="Z22" s="205">
        <v>102.39</v>
      </c>
      <c r="AA22" s="205">
        <v>38.380000000000003</v>
      </c>
      <c r="AB22" s="205">
        <v>0</v>
      </c>
      <c r="AC22" s="205">
        <v>12.28</v>
      </c>
      <c r="AD22" s="205">
        <v>0</v>
      </c>
      <c r="AE22" s="205">
        <v>0</v>
      </c>
      <c r="AF22" s="205">
        <v>0</v>
      </c>
      <c r="AG22" s="205">
        <v>-0.14000000000000001</v>
      </c>
      <c r="AH22" s="205">
        <v>0</v>
      </c>
      <c r="AI22" s="205">
        <v>0</v>
      </c>
      <c r="AJ22" s="205">
        <v>0</v>
      </c>
      <c r="AK22" s="205">
        <v>-0.93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218.29</v>
      </c>
      <c r="L23" s="205">
        <v>44.2</v>
      </c>
      <c r="M23" s="205">
        <v>29.45</v>
      </c>
      <c r="N23" s="205">
        <v>49.2</v>
      </c>
      <c r="O23" s="205">
        <v>69.41</v>
      </c>
      <c r="P23" s="205">
        <v>26.67</v>
      </c>
      <c r="Q23" s="205">
        <v>0</v>
      </c>
      <c r="R23" s="205">
        <v>18.03</v>
      </c>
      <c r="S23" s="205">
        <v>11.22</v>
      </c>
      <c r="T23" s="205">
        <v>0</v>
      </c>
      <c r="U23" s="205">
        <v>50.14</v>
      </c>
      <c r="V23" s="205">
        <v>8.82</v>
      </c>
      <c r="W23" s="205">
        <v>19.739999999999998</v>
      </c>
      <c r="X23" s="205">
        <v>62.76</v>
      </c>
      <c r="Y23" s="205">
        <v>0</v>
      </c>
      <c r="Z23" s="205">
        <v>102.39</v>
      </c>
      <c r="AA23" s="205">
        <v>38.380000000000003</v>
      </c>
      <c r="AB23" s="205">
        <v>0</v>
      </c>
      <c r="AC23" s="205">
        <v>12.28</v>
      </c>
      <c r="AD23" s="205">
        <v>0</v>
      </c>
      <c r="AE23" s="205">
        <v>0</v>
      </c>
      <c r="AF23" s="205">
        <v>0</v>
      </c>
      <c r="AG23" s="205">
        <v>-0.14000000000000001</v>
      </c>
      <c r="AH23" s="205">
        <v>0</v>
      </c>
      <c r="AI23" s="205">
        <v>0</v>
      </c>
      <c r="AJ23" s="205">
        <v>0</v>
      </c>
      <c r="AK23" s="205">
        <v>-0.93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288.29000000000002</v>
      </c>
      <c r="L24" s="205">
        <v>44.2</v>
      </c>
      <c r="M24" s="205">
        <v>29.45</v>
      </c>
      <c r="N24" s="205">
        <v>49.2</v>
      </c>
      <c r="O24" s="205">
        <v>69.41</v>
      </c>
      <c r="P24" s="205">
        <v>26.67</v>
      </c>
      <c r="Q24" s="205">
        <v>0</v>
      </c>
      <c r="R24" s="205">
        <v>18.03</v>
      </c>
      <c r="S24" s="205">
        <v>11.22</v>
      </c>
      <c r="T24" s="205">
        <v>0</v>
      </c>
      <c r="U24" s="205">
        <v>50.14</v>
      </c>
      <c r="V24" s="205">
        <v>8.82</v>
      </c>
      <c r="W24" s="205">
        <v>19.739999999999998</v>
      </c>
      <c r="X24" s="205">
        <v>62.76</v>
      </c>
      <c r="Y24" s="205">
        <v>0</v>
      </c>
      <c r="Z24" s="205">
        <v>102.39</v>
      </c>
      <c r="AA24" s="205">
        <v>38.380000000000003</v>
      </c>
      <c r="AB24" s="205">
        <v>0</v>
      </c>
      <c r="AC24" s="205">
        <v>12.28</v>
      </c>
      <c r="AD24" s="205">
        <v>0</v>
      </c>
      <c r="AE24" s="205">
        <v>0</v>
      </c>
      <c r="AF24" s="205">
        <v>0</v>
      </c>
      <c r="AG24" s="205">
        <v>-0.14000000000000001</v>
      </c>
      <c r="AH24" s="205">
        <v>0</v>
      </c>
      <c r="AI24" s="205">
        <v>0</v>
      </c>
      <c r="AJ24" s="205">
        <v>0</v>
      </c>
      <c r="AK24" s="205">
        <v>-0.93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365.34</v>
      </c>
      <c r="L25" s="205">
        <v>44.2</v>
      </c>
      <c r="M25" s="205">
        <v>29.45</v>
      </c>
      <c r="N25" s="205">
        <v>49.2</v>
      </c>
      <c r="O25" s="205">
        <v>69.41</v>
      </c>
      <c r="P25" s="205">
        <v>26.67</v>
      </c>
      <c r="Q25" s="205">
        <v>0</v>
      </c>
      <c r="R25" s="205">
        <v>18.03</v>
      </c>
      <c r="S25" s="205">
        <v>11.22</v>
      </c>
      <c r="T25" s="205">
        <v>0</v>
      </c>
      <c r="U25" s="205">
        <v>50.14</v>
      </c>
      <c r="V25" s="205">
        <v>8.82</v>
      </c>
      <c r="W25" s="205">
        <v>19.739999999999998</v>
      </c>
      <c r="X25" s="205">
        <v>62.76</v>
      </c>
      <c r="Y25" s="205">
        <v>0</v>
      </c>
      <c r="Z25" s="205">
        <v>102.39</v>
      </c>
      <c r="AA25" s="205">
        <v>38.380000000000003</v>
      </c>
      <c r="AB25" s="205">
        <v>0</v>
      </c>
      <c r="AC25" s="205">
        <v>12.28</v>
      </c>
      <c r="AD25" s="205">
        <v>0</v>
      </c>
      <c r="AE25" s="205">
        <v>0</v>
      </c>
      <c r="AF25" s="205">
        <v>0</v>
      </c>
      <c r="AG25" s="205">
        <v>-0.14000000000000001</v>
      </c>
      <c r="AH25" s="205">
        <v>0</v>
      </c>
      <c r="AI25" s="205">
        <v>0</v>
      </c>
      <c r="AJ25" s="205">
        <v>0</v>
      </c>
      <c r="AK25" s="205">
        <v>-0.93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423.29</v>
      </c>
      <c r="L26" s="205">
        <v>44.2</v>
      </c>
      <c r="M26" s="205">
        <v>29.45</v>
      </c>
      <c r="N26" s="205">
        <v>49.2</v>
      </c>
      <c r="O26" s="205">
        <v>69.41</v>
      </c>
      <c r="P26" s="205">
        <v>26.67</v>
      </c>
      <c r="Q26" s="205">
        <v>0</v>
      </c>
      <c r="R26" s="205">
        <v>18.03</v>
      </c>
      <c r="S26" s="205">
        <v>11.22</v>
      </c>
      <c r="T26" s="205">
        <v>0</v>
      </c>
      <c r="U26" s="205">
        <v>50.14</v>
      </c>
      <c r="V26" s="205">
        <v>8.82</v>
      </c>
      <c r="W26" s="205">
        <v>19.739999999999998</v>
      </c>
      <c r="X26" s="205">
        <v>62.76</v>
      </c>
      <c r="Y26" s="205">
        <v>0</v>
      </c>
      <c r="Z26" s="205">
        <v>102.39</v>
      </c>
      <c r="AA26" s="205">
        <v>38.380000000000003</v>
      </c>
      <c r="AB26" s="205">
        <v>0</v>
      </c>
      <c r="AC26" s="205">
        <v>12.28</v>
      </c>
      <c r="AD26" s="205">
        <v>0</v>
      </c>
      <c r="AE26" s="205">
        <v>0</v>
      </c>
      <c r="AF26" s="205">
        <v>0</v>
      </c>
      <c r="AG26" s="205">
        <v>-0.14000000000000001</v>
      </c>
      <c r="AH26" s="205">
        <v>0</v>
      </c>
      <c r="AI26" s="205">
        <v>0</v>
      </c>
      <c r="AJ26" s="205">
        <v>0</v>
      </c>
      <c r="AK26" s="205">
        <v>-0.93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424.14</v>
      </c>
      <c r="L27" s="205">
        <v>44.2</v>
      </c>
      <c r="M27" s="205">
        <v>29.45</v>
      </c>
      <c r="N27" s="205">
        <v>49.2</v>
      </c>
      <c r="O27" s="205">
        <v>69.41</v>
      </c>
      <c r="P27" s="205">
        <v>26.67</v>
      </c>
      <c r="Q27" s="205">
        <v>0</v>
      </c>
      <c r="R27" s="205">
        <v>18.03</v>
      </c>
      <c r="S27" s="205">
        <v>11.22</v>
      </c>
      <c r="T27" s="205">
        <v>0</v>
      </c>
      <c r="U27" s="205">
        <v>50.14</v>
      </c>
      <c r="V27" s="205">
        <v>8.82</v>
      </c>
      <c r="W27" s="205">
        <v>19.739999999999998</v>
      </c>
      <c r="X27" s="205">
        <v>62.76</v>
      </c>
      <c r="Y27" s="205">
        <v>0</v>
      </c>
      <c r="Z27" s="205">
        <v>102.39</v>
      </c>
      <c r="AA27" s="205">
        <v>38.380000000000003</v>
      </c>
      <c r="AB27" s="205">
        <v>0</v>
      </c>
      <c r="AC27" s="205">
        <v>12.28</v>
      </c>
      <c r="AD27" s="205">
        <v>0</v>
      </c>
      <c r="AE27" s="205">
        <v>0</v>
      </c>
      <c r="AF27" s="205">
        <v>0</v>
      </c>
      <c r="AG27" s="205">
        <v>-0.14000000000000001</v>
      </c>
      <c r="AH27" s="205">
        <v>0</v>
      </c>
      <c r="AI27" s="205">
        <v>0</v>
      </c>
      <c r="AJ27" s="205">
        <v>0</v>
      </c>
      <c r="AK27" s="205">
        <v>-0.93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5.32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423.29</v>
      </c>
      <c r="L28" s="205">
        <v>44.2</v>
      </c>
      <c r="M28" s="205">
        <v>29.45</v>
      </c>
      <c r="N28" s="205">
        <v>49.2</v>
      </c>
      <c r="O28" s="205">
        <v>69.41</v>
      </c>
      <c r="P28" s="205">
        <v>26.67</v>
      </c>
      <c r="Q28" s="205">
        <v>0</v>
      </c>
      <c r="R28" s="205">
        <v>18.03</v>
      </c>
      <c r="S28" s="205">
        <v>11.22</v>
      </c>
      <c r="T28" s="205">
        <v>0</v>
      </c>
      <c r="U28" s="205">
        <v>50.14</v>
      </c>
      <c r="V28" s="205">
        <v>8.82</v>
      </c>
      <c r="W28" s="205">
        <v>19.739999999999998</v>
      </c>
      <c r="X28" s="205">
        <v>62.76</v>
      </c>
      <c r="Y28" s="205">
        <v>0</v>
      </c>
      <c r="Z28" s="205">
        <v>102.39</v>
      </c>
      <c r="AA28" s="205">
        <v>38.380000000000003</v>
      </c>
      <c r="AB28" s="205">
        <v>0</v>
      </c>
      <c r="AC28" s="205">
        <v>12.28</v>
      </c>
      <c r="AD28" s="205">
        <v>0</v>
      </c>
      <c r="AE28" s="205">
        <v>0</v>
      </c>
      <c r="AF28" s="205">
        <v>0</v>
      </c>
      <c r="AG28" s="205">
        <v>-0.14000000000000001</v>
      </c>
      <c r="AH28" s="205">
        <v>0</v>
      </c>
      <c r="AI28" s="205">
        <v>0</v>
      </c>
      <c r="AJ28" s="205">
        <v>0</v>
      </c>
      <c r="AK28" s="205">
        <v>-0.93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10.5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423.29</v>
      </c>
      <c r="L29" s="205">
        <v>44.2</v>
      </c>
      <c r="M29" s="205">
        <v>29.45</v>
      </c>
      <c r="N29" s="205">
        <v>49.2</v>
      </c>
      <c r="O29" s="205">
        <v>69.41</v>
      </c>
      <c r="P29" s="205">
        <v>26.67</v>
      </c>
      <c r="Q29" s="205">
        <v>0</v>
      </c>
      <c r="R29" s="205">
        <v>18.03</v>
      </c>
      <c r="S29" s="205">
        <v>11.22</v>
      </c>
      <c r="T29" s="205">
        <v>0</v>
      </c>
      <c r="U29" s="205">
        <v>50.14</v>
      </c>
      <c r="V29" s="205">
        <v>8.82</v>
      </c>
      <c r="W29" s="205">
        <v>19.739999999999998</v>
      </c>
      <c r="X29" s="205">
        <v>62.76</v>
      </c>
      <c r="Y29" s="205">
        <v>0</v>
      </c>
      <c r="Z29" s="205">
        <v>102.39</v>
      </c>
      <c r="AA29" s="205">
        <v>38.380000000000003</v>
      </c>
      <c r="AB29" s="205">
        <v>0</v>
      </c>
      <c r="AC29" s="205">
        <v>12.28</v>
      </c>
      <c r="AD29" s="205">
        <v>0</v>
      </c>
      <c r="AE29" s="205">
        <v>0</v>
      </c>
      <c r="AF29" s="205">
        <v>0</v>
      </c>
      <c r="AG29" s="205">
        <v>-0.14000000000000001</v>
      </c>
      <c r="AH29" s="205">
        <v>0</v>
      </c>
      <c r="AI29" s="205">
        <v>0</v>
      </c>
      <c r="AJ29" s="205">
        <v>0</v>
      </c>
      <c r="AK29" s="205">
        <v>-0.93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10.5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423.29</v>
      </c>
      <c r="L30" s="205">
        <v>44.2</v>
      </c>
      <c r="M30" s="205">
        <v>29.45</v>
      </c>
      <c r="N30" s="205">
        <v>49.2</v>
      </c>
      <c r="O30" s="205">
        <v>69.41</v>
      </c>
      <c r="P30" s="205">
        <v>26.67</v>
      </c>
      <c r="Q30" s="205">
        <v>0</v>
      </c>
      <c r="R30" s="205">
        <v>18.03</v>
      </c>
      <c r="S30" s="205">
        <v>11.22</v>
      </c>
      <c r="T30" s="205">
        <v>0</v>
      </c>
      <c r="U30" s="205">
        <v>50.14</v>
      </c>
      <c r="V30" s="205">
        <v>8.82</v>
      </c>
      <c r="W30" s="205">
        <v>19.739999999999998</v>
      </c>
      <c r="X30" s="205">
        <v>62.76</v>
      </c>
      <c r="Y30" s="205">
        <v>0</v>
      </c>
      <c r="Z30" s="205">
        <v>102.39</v>
      </c>
      <c r="AA30" s="205">
        <v>38.380000000000003</v>
      </c>
      <c r="AB30" s="205">
        <v>0</v>
      </c>
      <c r="AC30" s="205">
        <v>12.28</v>
      </c>
      <c r="AD30" s="205">
        <v>0</v>
      </c>
      <c r="AE30" s="205">
        <v>0</v>
      </c>
      <c r="AF30" s="205">
        <v>0</v>
      </c>
      <c r="AG30" s="205">
        <v>-0.14000000000000001</v>
      </c>
      <c r="AH30" s="205">
        <v>0</v>
      </c>
      <c r="AI30" s="205">
        <v>0</v>
      </c>
      <c r="AJ30" s="205">
        <v>0</v>
      </c>
      <c r="AK30" s="205">
        <v>-0.93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10.5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423.29</v>
      </c>
      <c r="L31" s="205">
        <v>44.2</v>
      </c>
      <c r="M31" s="205">
        <v>29.45</v>
      </c>
      <c r="N31" s="205">
        <v>49.2</v>
      </c>
      <c r="O31" s="205">
        <v>69.41</v>
      </c>
      <c r="P31" s="205">
        <v>26.67</v>
      </c>
      <c r="Q31" s="205">
        <v>0</v>
      </c>
      <c r="R31" s="205">
        <v>18.03</v>
      </c>
      <c r="S31" s="205">
        <v>11.22</v>
      </c>
      <c r="T31" s="205">
        <v>0</v>
      </c>
      <c r="U31" s="205">
        <v>50.14</v>
      </c>
      <c r="V31" s="205">
        <v>8.82</v>
      </c>
      <c r="W31" s="205">
        <v>19.739999999999998</v>
      </c>
      <c r="X31" s="205">
        <v>62.76</v>
      </c>
      <c r="Y31" s="205">
        <v>0</v>
      </c>
      <c r="Z31" s="205">
        <v>102.39</v>
      </c>
      <c r="AA31" s="205">
        <v>38.380000000000003</v>
      </c>
      <c r="AB31" s="205">
        <v>0</v>
      </c>
      <c r="AC31" s="205">
        <v>13.57</v>
      </c>
      <c r="AD31" s="205">
        <v>0</v>
      </c>
      <c r="AE31" s="205">
        <v>0</v>
      </c>
      <c r="AF31" s="205">
        <v>0</v>
      </c>
      <c r="AG31" s="205">
        <v>-0.14000000000000001</v>
      </c>
      <c r="AH31" s="205">
        <v>0</v>
      </c>
      <c r="AI31" s="205">
        <v>0</v>
      </c>
      <c r="AJ31" s="205">
        <v>0</v>
      </c>
      <c r="AK31" s="205">
        <v>-0.93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10.5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423.29</v>
      </c>
      <c r="L32" s="205">
        <v>44.2</v>
      </c>
      <c r="M32" s="205">
        <v>29.45</v>
      </c>
      <c r="N32" s="205">
        <v>49.2</v>
      </c>
      <c r="O32" s="205">
        <v>69.41</v>
      </c>
      <c r="P32" s="205">
        <v>26.67</v>
      </c>
      <c r="Q32" s="205">
        <v>0</v>
      </c>
      <c r="R32" s="205">
        <v>18.03</v>
      </c>
      <c r="S32" s="205">
        <v>11.22</v>
      </c>
      <c r="T32" s="205">
        <v>0</v>
      </c>
      <c r="U32" s="205">
        <v>50.14</v>
      </c>
      <c r="V32" s="205">
        <v>8.82</v>
      </c>
      <c r="W32" s="205">
        <v>19.739999999999998</v>
      </c>
      <c r="X32" s="205">
        <v>62.76</v>
      </c>
      <c r="Y32" s="205">
        <v>0</v>
      </c>
      <c r="Z32" s="205">
        <v>102.39</v>
      </c>
      <c r="AA32" s="205">
        <v>38.380000000000003</v>
      </c>
      <c r="AB32" s="205">
        <v>0</v>
      </c>
      <c r="AC32" s="205">
        <v>13.57</v>
      </c>
      <c r="AD32" s="205">
        <v>0</v>
      </c>
      <c r="AE32" s="205">
        <v>0</v>
      </c>
      <c r="AF32" s="205">
        <v>0</v>
      </c>
      <c r="AG32" s="205">
        <v>-0.14000000000000001</v>
      </c>
      <c r="AH32" s="205">
        <v>0</v>
      </c>
      <c r="AI32" s="205">
        <v>0</v>
      </c>
      <c r="AJ32" s="205">
        <v>0</v>
      </c>
      <c r="AK32" s="205">
        <v>-0.93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10.5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423.29</v>
      </c>
      <c r="L33" s="205">
        <v>44.2</v>
      </c>
      <c r="M33" s="205">
        <v>29.45</v>
      </c>
      <c r="N33" s="205">
        <v>49.2</v>
      </c>
      <c r="O33" s="205">
        <v>69.41</v>
      </c>
      <c r="P33" s="205">
        <v>26.67</v>
      </c>
      <c r="Q33" s="205">
        <v>0</v>
      </c>
      <c r="R33" s="205">
        <v>18.03</v>
      </c>
      <c r="S33" s="205">
        <v>11.22</v>
      </c>
      <c r="T33" s="205">
        <v>0</v>
      </c>
      <c r="U33" s="205">
        <v>50.14</v>
      </c>
      <c r="V33" s="205">
        <v>8.82</v>
      </c>
      <c r="W33" s="205">
        <v>19.739999999999998</v>
      </c>
      <c r="X33" s="205">
        <v>62.76</v>
      </c>
      <c r="Y33" s="205">
        <v>0</v>
      </c>
      <c r="Z33" s="205">
        <v>102.39</v>
      </c>
      <c r="AA33" s="205">
        <v>38.380000000000003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-0.14000000000000001</v>
      </c>
      <c r="AH33" s="205">
        <v>0</v>
      </c>
      <c r="AI33" s="205">
        <v>0</v>
      </c>
      <c r="AJ33" s="205">
        <v>0</v>
      </c>
      <c r="AK33" s="205">
        <v>-0.93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10.5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423.29</v>
      </c>
      <c r="L34" s="205">
        <v>44.2</v>
      </c>
      <c r="M34" s="205">
        <v>29.45</v>
      </c>
      <c r="N34" s="205">
        <v>49.2</v>
      </c>
      <c r="O34" s="205">
        <v>69.41</v>
      </c>
      <c r="P34" s="205">
        <v>26.67</v>
      </c>
      <c r="Q34" s="205">
        <v>0</v>
      </c>
      <c r="R34" s="205">
        <v>18.03</v>
      </c>
      <c r="S34" s="205">
        <v>11.22</v>
      </c>
      <c r="T34" s="205">
        <v>0</v>
      </c>
      <c r="U34" s="205">
        <v>50.14</v>
      </c>
      <c r="V34" s="205">
        <v>8.82</v>
      </c>
      <c r="W34" s="205">
        <v>19.739999999999998</v>
      </c>
      <c r="X34" s="205">
        <v>62.76</v>
      </c>
      <c r="Y34" s="205">
        <v>0</v>
      </c>
      <c r="Z34" s="205">
        <v>102.39</v>
      </c>
      <c r="AA34" s="205">
        <v>38.380000000000003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-0.14000000000000001</v>
      </c>
      <c r="AH34" s="205">
        <v>0</v>
      </c>
      <c r="AI34" s="205">
        <v>0</v>
      </c>
      <c r="AJ34" s="205">
        <v>0</v>
      </c>
      <c r="AK34" s="205">
        <v>-0.93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15.5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346.46</v>
      </c>
      <c r="L35" s="205">
        <v>44.2</v>
      </c>
      <c r="M35" s="205">
        <v>29.45</v>
      </c>
      <c r="N35" s="205">
        <v>49.2</v>
      </c>
      <c r="O35" s="205">
        <v>69.41</v>
      </c>
      <c r="P35" s="205">
        <v>26.67</v>
      </c>
      <c r="Q35" s="205">
        <v>0</v>
      </c>
      <c r="R35" s="205">
        <v>18.03</v>
      </c>
      <c r="S35" s="205">
        <v>11.22</v>
      </c>
      <c r="T35" s="205">
        <v>0</v>
      </c>
      <c r="U35" s="205">
        <v>50.14</v>
      </c>
      <c r="V35" s="205">
        <v>8.82</v>
      </c>
      <c r="W35" s="205">
        <v>19.739999999999998</v>
      </c>
      <c r="X35" s="205">
        <v>62.76</v>
      </c>
      <c r="Y35" s="205">
        <v>0</v>
      </c>
      <c r="Z35" s="205">
        <v>102.39</v>
      </c>
      <c r="AA35" s="205">
        <v>38.380000000000003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-0.14000000000000001</v>
      </c>
      <c r="AH35" s="205">
        <v>0</v>
      </c>
      <c r="AI35" s="205">
        <v>0</v>
      </c>
      <c r="AJ35" s="205">
        <v>0</v>
      </c>
      <c r="AK35" s="205">
        <v>-0.93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33.5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269.64</v>
      </c>
      <c r="L36" s="205">
        <v>44.2</v>
      </c>
      <c r="M36" s="205">
        <v>29.45</v>
      </c>
      <c r="N36" s="205">
        <v>49.2</v>
      </c>
      <c r="O36" s="205">
        <v>69.41</v>
      </c>
      <c r="P36" s="205">
        <v>26.67</v>
      </c>
      <c r="Q36" s="205">
        <v>0</v>
      </c>
      <c r="R36" s="205">
        <v>18.03</v>
      </c>
      <c r="S36" s="205">
        <v>11.22</v>
      </c>
      <c r="T36" s="205">
        <v>0</v>
      </c>
      <c r="U36" s="205">
        <v>50.14</v>
      </c>
      <c r="V36" s="205">
        <v>8.82</v>
      </c>
      <c r="W36" s="205">
        <v>19.739999999999998</v>
      </c>
      <c r="X36" s="205">
        <v>62.76</v>
      </c>
      <c r="Y36" s="205">
        <v>0</v>
      </c>
      <c r="Z36" s="205">
        <v>102.39</v>
      </c>
      <c r="AA36" s="205">
        <v>38.380000000000003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-0.14000000000000001</v>
      </c>
      <c r="AH36" s="205">
        <v>0</v>
      </c>
      <c r="AI36" s="205">
        <v>0</v>
      </c>
      <c r="AJ36" s="205">
        <v>0</v>
      </c>
      <c r="AK36" s="205">
        <v>-0.93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33.5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218.29</v>
      </c>
      <c r="L37" s="205">
        <v>44.2</v>
      </c>
      <c r="M37" s="205">
        <v>29.45</v>
      </c>
      <c r="N37" s="205">
        <v>49.2</v>
      </c>
      <c r="O37" s="205">
        <v>69.41</v>
      </c>
      <c r="P37" s="205">
        <v>26.67</v>
      </c>
      <c r="Q37" s="205">
        <v>0</v>
      </c>
      <c r="R37" s="205">
        <v>18.03</v>
      </c>
      <c r="S37" s="205">
        <v>11.22</v>
      </c>
      <c r="T37" s="205">
        <v>0</v>
      </c>
      <c r="U37" s="205">
        <v>50.14</v>
      </c>
      <c r="V37" s="205">
        <v>8.82</v>
      </c>
      <c r="W37" s="205">
        <v>19.739999999999998</v>
      </c>
      <c r="X37" s="205">
        <v>62.76</v>
      </c>
      <c r="Y37" s="205">
        <v>0</v>
      </c>
      <c r="Z37" s="205">
        <v>102.39</v>
      </c>
      <c r="AA37" s="205">
        <v>38.380000000000003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-0.14000000000000001</v>
      </c>
      <c r="AH37" s="205">
        <v>0</v>
      </c>
      <c r="AI37" s="205">
        <v>0</v>
      </c>
      <c r="AJ37" s="205">
        <v>0</v>
      </c>
      <c r="AK37" s="205">
        <v>-0.93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33.5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218.29</v>
      </c>
      <c r="L38" s="205">
        <v>44.2</v>
      </c>
      <c r="M38" s="205">
        <v>29.45</v>
      </c>
      <c r="N38" s="205">
        <v>49.2</v>
      </c>
      <c r="O38" s="205">
        <v>69.41</v>
      </c>
      <c r="P38" s="205">
        <v>26.67</v>
      </c>
      <c r="Q38" s="205">
        <v>0</v>
      </c>
      <c r="R38" s="205">
        <v>18.03</v>
      </c>
      <c r="S38" s="205">
        <v>11.22</v>
      </c>
      <c r="T38" s="205">
        <v>0</v>
      </c>
      <c r="U38" s="205">
        <v>50.14</v>
      </c>
      <c r="V38" s="205">
        <v>8.82</v>
      </c>
      <c r="W38" s="205">
        <v>19.739999999999998</v>
      </c>
      <c r="X38" s="205">
        <v>62.76</v>
      </c>
      <c r="Y38" s="205">
        <v>0</v>
      </c>
      <c r="Z38" s="205">
        <v>102.39</v>
      </c>
      <c r="AA38" s="205">
        <v>38.380000000000003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-0.14000000000000001</v>
      </c>
      <c r="AH38" s="205">
        <v>0</v>
      </c>
      <c r="AI38" s="205">
        <v>0</v>
      </c>
      <c r="AJ38" s="205">
        <v>0</v>
      </c>
      <c r="AK38" s="205">
        <v>-0.93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33.5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218.29</v>
      </c>
      <c r="L39" s="205">
        <v>44.2</v>
      </c>
      <c r="M39" s="205">
        <v>29.45</v>
      </c>
      <c r="N39" s="205">
        <v>49.2</v>
      </c>
      <c r="O39" s="205">
        <v>69.41</v>
      </c>
      <c r="P39" s="205">
        <v>26.67</v>
      </c>
      <c r="Q39" s="205">
        <v>0</v>
      </c>
      <c r="R39" s="205">
        <v>18.03</v>
      </c>
      <c r="S39" s="205">
        <v>11.22</v>
      </c>
      <c r="T39" s="205">
        <v>0</v>
      </c>
      <c r="U39" s="205">
        <v>50.14</v>
      </c>
      <c r="V39" s="205">
        <v>8.82</v>
      </c>
      <c r="W39" s="205">
        <v>19.739999999999998</v>
      </c>
      <c r="X39" s="205">
        <v>62.76</v>
      </c>
      <c r="Y39" s="205">
        <v>0</v>
      </c>
      <c r="Z39" s="205">
        <v>102.39</v>
      </c>
      <c r="AA39" s="205">
        <v>38.380000000000003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-0.14000000000000001</v>
      </c>
      <c r="AH39" s="205">
        <v>0</v>
      </c>
      <c r="AI39" s="205">
        <v>0</v>
      </c>
      <c r="AJ39" s="205">
        <v>0</v>
      </c>
      <c r="AK39" s="205">
        <v>-0.93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38.5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218.29</v>
      </c>
      <c r="L40" s="205">
        <v>44.2</v>
      </c>
      <c r="M40" s="205">
        <v>29.45</v>
      </c>
      <c r="N40" s="205">
        <v>49.2</v>
      </c>
      <c r="O40" s="205">
        <v>69.41</v>
      </c>
      <c r="P40" s="205">
        <v>26.67</v>
      </c>
      <c r="Q40" s="205">
        <v>0</v>
      </c>
      <c r="R40" s="205">
        <v>18.03</v>
      </c>
      <c r="S40" s="205">
        <v>11.22</v>
      </c>
      <c r="T40" s="205">
        <v>0</v>
      </c>
      <c r="U40" s="205">
        <v>50.14</v>
      </c>
      <c r="V40" s="205">
        <v>8.82</v>
      </c>
      <c r="W40" s="205">
        <v>19.739999999999998</v>
      </c>
      <c r="X40" s="205">
        <v>62.76</v>
      </c>
      <c r="Y40" s="205">
        <v>0</v>
      </c>
      <c r="Z40" s="205">
        <v>102.39</v>
      </c>
      <c r="AA40" s="205">
        <v>38.380000000000003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-0.14000000000000001</v>
      </c>
      <c r="AH40" s="205">
        <v>0</v>
      </c>
      <c r="AI40" s="205">
        <v>0</v>
      </c>
      <c r="AJ40" s="205">
        <v>0</v>
      </c>
      <c r="AK40" s="205">
        <v>-0.93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38.5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218.29</v>
      </c>
      <c r="L41" s="205">
        <v>44.2</v>
      </c>
      <c r="M41" s="205">
        <v>29.45</v>
      </c>
      <c r="N41" s="205">
        <v>49.2</v>
      </c>
      <c r="O41" s="205">
        <v>69.41</v>
      </c>
      <c r="P41" s="205">
        <v>26.67</v>
      </c>
      <c r="Q41" s="205">
        <v>0</v>
      </c>
      <c r="R41" s="205">
        <v>18.03</v>
      </c>
      <c r="S41" s="205">
        <v>11.22</v>
      </c>
      <c r="T41" s="205">
        <v>0</v>
      </c>
      <c r="U41" s="205">
        <v>50.14</v>
      </c>
      <c r="V41" s="205">
        <v>8.82</v>
      </c>
      <c r="W41" s="205">
        <v>19.739999999999998</v>
      </c>
      <c r="X41" s="205">
        <v>62.76</v>
      </c>
      <c r="Y41" s="205">
        <v>0</v>
      </c>
      <c r="Z41" s="205">
        <v>102.39</v>
      </c>
      <c r="AA41" s="205">
        <v>38.380000000000003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-0.14000000000000001</v>
      </c>
      <c r="AH41" s="205">
        <v>0</v>
      </c>
      <c r="AI41" s="205">
        <v>0</v>
      </c>
      <c r="AJ41" s="205">
        <v>0</v>
      </c>
      <c r="AK41" s="205">
        <v>-0.93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38.5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218.29</v>
      </c>
      <c r="L42" s="205">
        <v>44.2</v>
      </c>
      <c r="M42" s="205">
        <v>29.45</v>
      </c>
      <c r="N42" s="205">
        <v>49.2</v>
      </c>
      <c r="O42" s="205">
        <v>69.41</v>
      </c>
      <c r="P42" s="205">
        <v>26.67</v>
      </c>
      <c r="Q42" s="205">
        <v>0</v>
      </c>
      <c r="R42" s="205">
        <v>18.03</v>
      </c>
      <c r="S42" s="205">
        <v>11.22</v>
      </c>
      <c r="T42" s="205">
        <v>0</v>
      </c>
      <c r="U42" s="205">
        <v>50.14</v>
      </c>
      <c r="V42" s="205">
        <v>8.82</v>
      </c>
      <c r="W42" s="205">
        <v>19.739999999999998</v>
      </c>
      <c r="X42" s="205">
        <v>62.76</v>
      </c>
      <c r="Y42" s="205">
        <v>0</v>
      </c>
      <c r="Z42" s="205">
        <v>102.39</v>
      </c>
      <c r="AA42" s="205">
        <v>38.380000000000003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-0.14000000000000001</v>
      </c>
      <c r="AH42" s="205">
        <v>0</v>
      </c>
      <c r="AI42" s="205">
        <v>0</v>
      </c>
      <c r="AJ42" s="205">
        <v>0</v>
      </c>
      <c r="AK42" s="205">
        <v>-0.93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38.5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218.29</v>
      </c>
      <c r="L43" s="205">
        <v>44.2</v>
      </c>
      <c r="M43" s="205">
        <v>29.45</v>
      </c>
      <c r="N43" s="205">
        <v>49.2</v>
      </c>
      <c r="O43" s="205">
        <v>69.41</v>
      </c>
      <c r="P43" s="205">
        <v>26.67</v>
      </c>
      <c r="Q43" s="205">
        <v>0</v>
      </c>
      <c r="R43" s="205">
        <v>18.03</v>
      </c>
      <c r="S43" s="205">
        <v>11.22</v>
      </c>
      <c r="T43" s="205">
        <v>0</v>
      </c>
      <c r="U43" s="205">
        <v>50.14</v>
      </c>
      <c r="V43" s="205">
        <v>8.82</v>
      </c>
      <c r="W43" s="205">
        <v>19.739999999999998</v>
      </c>
      <c r="X43" s="205">
        <v>62.76</v>
      </c>
      <c r="Y43" s="205">
        <v>0</v>
      </c>
      <c r="Z43" s="205">
        <v>102.39</v>
      </c>
      <c r="AA43" s="205">
        <v>38.380000000000003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-0.14000000000000001</v>
      </c>
      <c r="AH43" s="205">
        <v>0</v>
      </c>
      <c r="AI43" s="205">
        <v>0</v>
      </c>
      <c r="AJ43" s="205">
        <v>0</v>
      </c>
      <c r="AK43" s="205">
        <v>-0.93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38.5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218.29</v>
      </c>
      <c r="L44" s="205">
        <v>44.2</v>
      </c>
      <c r="M44" s="205">
        <v>29.45</v>
      </c>
      <c r="N44" s="205">
        <v>49.2</v>
      </c>
      <c r="O44" s="205">
        <v>69.41</v>
      </c>
      <c r="P44" s="205">
        <v>26.67</v>
      </c>
      <c r="Q44" s="205">
        <v>0</v>
      </c>
      <c r="R44" s="205">
        <v>18.03</v>
      </c>
      <c r="S44" s="205">
        <v>11.22</v>
      </c>
      <c r="T44" s="205">
        <v>0</v>
      </c>
      <c r="U44" s="205">
        <v>50.14</v>
      </c>
      <c r="V44" s="205">
        <v>8.82</v>
      </c>
      <c r="W44" s="205">
        <v>19.739999999999998</v>
      </c>
      <c r="X44" s="205">
        <v>62.76</v>
      </c>
      <c r="Y44" s="205">
        <v>0</v>
      </c>
      <c r="Z44" s="205">
        <v>102.39</v>
      </c>
      <c r="AA44" s="205">
        <v>38.380000000000003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-0.14000000000000001</v>
      </c>
      <c r="AH44" s="205">
        <v>0</v>
      </c>
      <c r="AI44" s="205">
        <v>0</v>
      </c>
      <c r="AJ44" s="205">
        <v>0</v>
      </c>
      <c r="AK44" s="205">
        <v>-0.93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38.5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218.29</v>
      </c>
      <c r="L45" s="205">
        <v>44.2</v>
      </c>
      <c r="M45" s="205">
        <v>29.45</v>
      </c>
      <c r="N45" s="205">
        <v>49.2</v>
      </c>
      <c r="O45" s="205">
        <v>69.41</v>
      </c>
      <c r="P45" s="205">
        <v>26.67</v>
      </c>
      <c r="Q45" s="205">
        <v>0</v>
      </c>
      <c r="R45" s="205">
        <v>18.03</v>
      </c>
      <c r="S45" s="205">
        <v>11.22</v>
      </c>
      <c r="T45" s="205">
        <v>0</v>
      </c>
      <c r="U45" s="205">
        <v>50.14</v>
      </c>
      <c r="V45" s="205">
        <v>8.82</v>
      </c>
      <c r="W45" s="205">
        <v>19.739999999999998</v>
      </c>
      <c r="X45" s="205">
        <v>62.76</v>
      </c>
      <c r="Y45" s="205">
        <v>0</v>
      </c>
      <c r="Z45" s="205">
        <v>105.02</v>
      </c>
      <c r="AA45" s="205">
        <v>38.380000000000003</v>
      </c>
      <c r="AB45" s="205">
        <v>0</v>
      </c>
      <c r="AC45" s="205">
        <v>12.92</v>
      </c>
      <c r="AD45" s="205">
        <v>0</v>
      </c>
      <c r="AE45" s="205">
        <v>0</v>
      </c>
      <c r="AF45" s="205">
        <v>0</v>
      </c>
      <c r="AG45" s="205">
        <v>-0.14000000000000001</v>
      </c>
      <c r="AH45" s="205">
        <v>0</v>
      </c>
      <c r="AI45" s="205">
        <v>0</v>
      </c>
      <c r="AJ45" s="205">
        <v>0</v>
      </c>
      <c r="AK45" s="205">
        <v>-0.93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38.5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218.29</v>
      </c>
      <c r="L46" s="205">
        <v>44.2</v>
      </c>
      <c r="M46" s="205">
        <v>29.45</v>
      </c>
      <c r="N46" s="205">
        <v>49.2</v>
      </c>
      <c r="O46" s="205">
        <v>69.41</v>
      </c>
      <c r="P46" s="205">
        <v>26.67</v>
      </c>
      <c r="Q46" s="205">
        <v>0</v>
      </c>
      <c r="R46" s="205">
        <v>18.03</v>
      </c>
      <c r="S46" s="205">
        <v>11.22</v>
      </c>
      <c r="T46" s="205">
        <v>0</v>
      </c>
      <c r="U46" s="205">
        <v>50.14</v>
      </c>
      <c r="V46" s="205">
        <v>8.82</v>
      </c>
      <c r="W46" s="205">
        <v>19.739999999999998</v>
      </c>
      <c r="X46" s="205">
        <v>62.76</v>
      </c>
      <c r="Y46" s="205">
        <v>0</v>
      </c>
      <c r="Z46" s="205">
        <v>105.02</v>
      </c>
      <c r="AA46" s="205">
        <v>38.380000000000003</v>
      </c>
      <c r="AB46" s="205">
        <v>0</v>
      </c>
      <c r="AC46" s="205">
        <v>12.92</v>
      </c>
      <c r="AD46" s="205">
        <v>0</v>
      </c>
      <c r="AE46" s="205">
        <v>0</v>
      </c>
      <c r="AF46" s="205">
        <v>0</v>
      </c>
      <c r="AG46" s="205">
        <v>-0.14000000000000001</v>
      </c>
      <c r="AH46" s="205">
        <v>0</v>
      </c>
      <c r="AI46" s="205">
        <v>0</v>
      </c>
      <c r="AJ46" s="205">
        <v>0</v>
      </c>
      <c r="AK46" s="205">
        <v>-0.93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38.5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218.29</v>
      </c>
      <c r="L47" s="205">
        <v>44.2</v>
      </c>
      <c r="M47" s="205">
        <v>29.45</v>
      </c>
      <c r="N47" s="205">
        <v>49.2</v>
      </c>
      <c r="O47" s="205">
        <v>69.41</v>
      </c>
      <c r="P47" s="205">
        <v>26.67</v>
      </c>
      <c r="Q47" s="205">
        <v>0</v>
      </c>
      <c r="R47" s="205">
        <v>18.03</v>
      </c>
      <c r="S47" s="205">
        <v>11.22</v>
      </c>
      <c r="T47" s="205">
        <v>0</v>
      </c>
      <c r="U47" s="205">
        <v>50.14</v>
      </c>
      <c r="V47" s="205">
        <v>8.82</v>
      </c>
      <c r="W47" s="205">
        <v>19.739999999999998</v>
      </c>
      <c r="X47" s="205">
        <v>62.76</v>
      </c>
      <c r="Y47" s="205">
        <v>0</v>
      </c>
      <c r="Z47" s="205">
        <v>105.02</v>
      </c>
      <c r="AA47" s="205">
        <v>38.380000000000003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-0.14000000000000001</v>
      </c>
      <c r="AH47" s="205">
        <v>0</v>
      </c>
      <c r="AI47" s="205">
        <v>0</v>
      </c>
      <c r="AJ47" s="205">
        <v>0</v>
      </c>
      <c r="AK47" s="205">
        <v>-0.93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38.5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218.29</v>
      </c>
      <c r="L48" s="205">
        <v>44.2</v>
      </c>
      <c r="M48" s="205">
        <v>29.45</v>
      </c>
      <c r="N48" s="205">
        <v>49.2</v>
      </c>
      <c r="O48" s="205">
        <v>69.41</v>
      </c>
      <c r="P48" s="205">
        <v>26.67</v>
      </c>
      <c r="Q48" s="205">
        <v>0</v>
      </c>
      <c r="R48" s="205">
        <v>18.03</v>
      </c>
      <c r="S48" s="205">
        <v>11.22</v>
      </c>
      <c r="T48" s="205">
        <v>0</v>
      </c>
      <c r="U48" s="205">
        <v>50.14</v>
      </c>
      <c r="V48" s="205">
        <v>8.82</v>
      </c>
      <c r="W48" s="205">
        <v>19.739999999999998</v>
      </c>
      <c r="X48" s="205">
        <v>62.76</v>
      </c>
      <c r="Y48" s="205">
        <v>0</v>
      </c>
      <c r="Z48" s="205">
        <v>105.02</v>
      </c>
      <c r="AA48" s="205">
        <v>38.380000000000003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-0.14000000000000001</v>
      </c>
      <c r="AH48" s="205">
        <v>0</v>
      </c>
      <c r="AI48" s="205">
        <v>0</v>
      </c>
      <c r="AJ48" s="205">
        <v>0</v>
      </c>
      <c r="AK48" s="205">
        <v>-0.93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38.5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218.29</v>
      </c>
      <c r="L49" s="205">
        <v>44.2</v>
      </c>
      <c r="M49" s="205">
        <v>29.45</v>
      </c>
      <c r="N49" s="205">
        <v>49.2</v>
      </c>
      <c r="O49" s="205">
        <v>69.41</v>
      </c>
      <c r="P49" s="205">
        <v>26.67</v>
      </c>
      <c r="Q49" s="205">
        <v>0</v>
      </c>
      <c r="R49" s="205">
        <v>18.03</v>
      </c>
      <c r="S49" s="205">
        <v>11.22</v>
      </c>
      <c r="T49" s="205">
        <v>0</v>
      </c>
      <c r="U49" s="205">
        <v>50.14</v>
      </c>
      <c r="V49" s="205">
        <v>8.82</v>
      </c>
      <c r="W49" s="205">
        <v>19.739999999999998</v>
      </c>
      <c r="X49" s="205">
        <v>62.76</v>
      </c>
      <c r="Y49" s="205">
        <v>0</v>
      </c>
      <c r="Z49" s="205">
        <v>105.01</v>
      </c>
      <c r="AA49" s="205">
        <v>38.380000000000003</v>
      </c>
      <c r="AB49" s="205">
        <v>0</v>
      </c>
      <c r="AC49" s="205">
        <v>12.92</v>
      </c>
      <c r="AD49" s="205">
        <v>0</v>
      </c>
      <c r="AE49" s="205">
        <v>0</v>
      </c>
      <c r="AF49" s="205">
        <v>0</v>
      </c>
      <c r="AG49" s="205">
        <v>-0.14000000000000001</v>
      </c>
      <c r="AH49" s="205">
        <v>0</v>
      </c>
      <c r="AI49" s="205">
        <v>0</v>
      </c>
      <c r="AJ49" s="205">
        <v>0</v>
      </c>
      <c r="AK49" s="205">
        <v>-0.93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38.5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218.29</v>
      </c>
      <c r="L50" s="205">
        <v>44.2</v>
      </c>
      <c r="M50" s="205">
        <v>29.45</v>
      </c>
      <c r="N50" s="205">
        <v>49.2</v>
      </c>
      <c r="O50" s="205">
        <v>69.41</v>
      </c>
      <c r="P50" s="205">
        <v>26.67</v>
      </c>
      <c r="Q50" s="205">
        <v>0</v>
      </c>
      <c r="R50" s="205">
        <v>18.03</v>
      </c>
      <c r="S50" s="205">
        <v>11.22</v>
      </c>
      <c r="T50" s="205">
        <v>0</v>
      </c>
      <c r="U50" s="205">
        <v>50.14</v>
      </c>
      <c r="V50" s="205">
        <v>8.82</v>
      </c>
      <c r="W50" s="205">
        <v>19.739999999999998</v>
      </c>
      <c r="X50" s="205">
        <v>62.76</v>
      </c>
      <c r="Y50" s="205">
        <v>0</v>
      </c>
      <c r="Z50" s="205">
        <v>105.01</v>
      </c>
      <c r="AA50" s="205">
        <v>38.380000000000003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-0.14000000000000001</v>
      </c>
      <c r="AH50" s="205">
        <v>0</v>
      </c>
      <c r="AI50" s="205">
        <v>0</v>
      </c>
      <c r="AJ50" s="205">
        <v>0</v>
      </c>
      <c r="AK50" s="205">
        <v>-0.93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38.5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218.29</v>
      </c>
      <c r="L51" s="205">
        <v>44.2</v>
      </c>
      <c r="M51" s="205">
        <v>29.45</v>
      </c>
      <c r="N51" s="205">
        <v>49.2</v>
      </c>
      <c r="O51" s="205">
        <v>69.41</v>
      </c>
      <c r="P51" s="205">
        <v>26.67</v>
      </c>
      <c r="Q51" s="205">
        <v>0</v>
      </c>
      <c r="R51" s="205">
        <v>18.03</v>
      </c>
      <c r="S51" s="205">
        <v>11.22</v>
      </c>
      <c r="T51" s="205">
        <v>0</v>
      </c>
      <c r="U51" s="205">
        <v>50.14</v>
      </c>
      <c r="V51" s="205">
        <v>8.82</v>
      </c>
      <c r="W51" s="205">
        <v>19.739999999999998</v>
      </c>
      <c r="X51" s="205">
        <v>62.76</v>
      </c>
      <c r="Y51" s="205">
        <v>0</v>
      </c>
      <c r="Z51" s="205">
        <v>105.01</v>
      </c>
      <c r="AA51" s="205">
        <v>38.380000000000003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-0.14000000000000001</v>
      </c>
      <c r="AH51" s="205">
        <v>0</v>
      </c>
      <c r="AI51" s="205">
        <v>0</v>
      </c>
      <c r="AJ51" s="205">
        <v>0</v>
      </c>
      <c r="AK51" s="205">
        <v>-0.93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38.5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218.29</v>
      </c>
      <c r="L52" s="205">
        <v>44.2</v>
      </c>
      <c r="M52" s="205">
        <v>29.45</v>
      </c>
      <c r="N52" s="205">
        <v>49.2</v>
      </c>
      <c r="O52" s="205">
        <v>69.41</v>
      </c>
      <c r="P52" s="205">
        <v>26.67</v>
      </c>
      <c r="Q52" s="205">
        <v>0</v>
      </c>
      <c r="R52" s="205">
        <v>18.03</v>
      </c>
      <c r="S52" s="205">
        <v>11.22</v>
      </c>
      <c r="T52" s="205">
        <v>0</v>
      </c>
      <c r="U52" s="205">
        <v>50.14</v>
      </c>
      <c r="V52" s="205">
        <v>8.82</v>
      </c>
      <c r="W52" s="205">
        <v>19.739999999999998</v>
      </c>
      <c r="X52" s="205">
        <v>62.76</v>
      </c>
      <c r="Y52" s="205">
        <v>0</v>
      </c>
      <c r="Z52" s="205">
        <v>105.01</v>
      </c>
      <c r="AA52" s="205">
        <v>38.380000000000003</v>
      </c>
      <c r="AB52" s="205">
        <v>0</v>
      </c>
      <c r="AC52" s="205">
        <v>12.92</v>
      </c>
      <c r="AD52" s="205">
        <v>0</v>
      </c>
      <c r="AE52" s="205">
        <v>0</v>
      </c>
      <c r="AF52" s="205">
        <v>0</v>
      </c>
      <c r="AG52" s="205">
        <v>-0.14000000000000001</v>
      </c>
      <c r="AH52" s="205">
        <v>0</v>
      </c>
      <c r="AI52" s="205">
        <v>0</v>
      </c>
      <c r="AJ52" s="205">
        <v>0</v>
      </c>
      <c r="AK52" s="205">
        <v>-0.93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38.5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218.29</v>
      </c>
      <c r="L53" s="205">
        <v>44.2</v>
      </c>
      <c r="M53" s="205">
        <v>29.45</v>
      </c>
      <c r="N53" s="205">
        <v>49.2</v>
      </c>
      <c r="O53" s="205">
        <v>69.41</v>
      </c>
      <c r="P53" s="205">
        <v>26.67</v>
      </c>
      <c r="Q53" s="205">
        <v>0</v>
      </c>
      <c r="R53" s="205">
        <v>18.03</v>
      </c>
      <c r="S53" s="205">
        <v>11.22</v>
      </c>
      <c r="T53" s="205">
        <v>0</v>
      </c>
      <c r="U53" s="205">
        <v>50.14</v>
      </c>
      <c r="V53" s="205">
        <v>8.82</v>
      </c>
      <c r="W53" s="205">
        <v>19.739999999999998</v>
      </c>
      <c r="X53" s="205">
        <v>62.76</v>
      </c>
      <c r="Y53" s="205">
        <v>0</v>
      </c>
      <c r="Z53" s="205">
        <v>105.01</v>
      </c>
      <c r="AA53" s="205">
        <v>38.380000000000003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-0.14000000000000001</v>
      </c>
      <c r="AH53" s="205">
        <v>0</v>
      </c>
      <c r="AI53" s="205">
        <v>0</v>
      </c>
      <c r="AJ53" s="205">
        <v>0</v>
      </c>
      <c r="AK53" s="205">
        <v>-0.93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38.5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218.29</v>
      </c>
      <c r="L54" s="205">
        <v>44.2</v>
      </c>
      <c r="M54" s="205">
        <v>29.45</v>
      </c>
      <c r="N54" s="205">
        <v>49.2</v>
      </c>
      <c r="O54" s="205">
        <v>69.41</v>
      </c>
      <c r="P54" s="205">
        <v>26.67</v>
      </c>
      <c r="Q54" s="205">
        <v>0</v>
      </c>
      <c r="R54" s="205">
        <v>18.03</v>
      </c>
      <c r="S54" s="205">
        <v>11.22</v>
      </c>
      <c r="T54" s="205">
        <v>0</v>
      </c>
      <c r="U54" s="205">
        <v>50.14</v>
      </c>
      <c r="V54" s="205">
        <v>8.82</v>
      </c>
      <c r="W54" s="205">
        <v>19.739999999999998</v>
      </c>
      <c r="X54" s="205">
        <v>62.76</v>
      </c>
      <c r="Y54" s="205">
        <v>0</v>
      </c>
      <c r="Z54" s="205">
        <v>105.02</v>
      </c>
      <c r="AA54" s="205">
        <v>38.380000000000003</v>
      </c>
      <c r="AB54" s="205">
        <v>0</v>
      </c>
      <c r="AC54" s="205">
        <v>12.92</v>
      </c>
      <c r="AD54" s="205">
        <v>0</v>
      </c>
      <c r="AE54" s="205">
        <v>0</v>
      </c>
      <c r="AF54" s="205">
        <v>0</v>
      </c>
      <c r="AG54" s="205">
        <v>-0.14000000000000001</v>
      </c>
      <c r="AH54" s="205">
        <v>0</v>
      </c>
      <c r="AI54" s="205">
        <v>0</v>
      </c>
      <c r="AJ54" s="205">
        <v>0</v>
      </c>
      <c r="AK54" s="205">
        <v>-0.93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38.5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218.29</v>
      </c>
      <c r="L55" s="205">
        <v>44.2</v>
      </c>
      <c r="M55" s="205">
        <v>29.45</v>
      </c>
      <c r="N55" s="205">
        <v>49.2</v>
      </c>
      <c r="O55" s="205">
        <v>69.41</v>
      </c>
      <c r="P55" s="205">
        <v>26.67</v>
      </c>
      <c r="Q55" s="205">
        <v>0</v>
      </c>
      <c r="R55" s="205">
        <v>18.03</v>
      </c>
      <c r="S55" s="205">
        <v>11.22</v>
      </c>
      <c r="T55" s="205">
        <v>0</v>
      </c>
      <c r="U55" s="205">
        <v>50.14</v>
      </c>
      <c r="V55" s="205">
        <v>8.82</v>
      </c>
      <c r="W55" s="205">
        <v>19.739999999999998</v>
      </c>
      <c r="X55" s="205">
        <v>62.76</v>
      </c>
      <c r="Y55" s="205">
        <v>0</v>
      </c>
      <c r="Z55" s="205">
        <v>105.02</v>
      </c>
      <c r="AA55" s="205">
        <v>38.380000000000003</v>
      </c>
      <c r="AB55" s="205">
        <v>0</v>
      </c>
      <c r="AC55" s="205">
        <v>12.92</v>
      </c>
      <c r="AD55" s="205">
        <v>0</v>
      </c>
      <c r="AE55" s="205">
        <v>0</v>
      </c>
      <c r="AF55" s="205">
        <v>0</v>
      </c>
      <c r="AG55" s="205">
        <v>-0.14000000000000001</v>
      </c>
      <c r="AH55" s="205">
        <v>0</v>
      </c>
      <c r="AI55" s="205">
        <v>0</v>
      </c>
      <c r="AJ55" s="205">
        <v>0</v>
      </c>
      <c r="AK55" s="205">
        <v>-0.93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38.5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218.29</v>
      </c>
      <c r="L56" s="205">
        <v>44.2</v>
      </c>
      <c r="M56" s="205">
        <v>29.45</v>
      </c>
      <c r="N56" s="205">
        <v>49.2</v>
      </c>
      <c r="O56" s="205">
        <v>69.41</v>
      </c>
      <c r="P56" s="205">
        <v>26.67</v>
      </c>
      <c r="Q56" s="205">
        <v>0</v>
      </c>
      <c r="R56" s="205">
        <v>18.03</v>
      </c>
      <c r="S56" s="205">
        <v>11.22</v>
      </c>
      <c r="T56" s="205">
        <v>0</v>
      </c>
      <c r="U56" s="205">
        <v>50.14</v>
      </c>
      <c r="V56" s="205">
        <v>8.82</v>
      </c>
      <c r="W56" s="205">
        <v>19.739999999999998</v>
      </c>
      <c r="X56" s="205">
        <v>62.76</v>
      </c>
      <c r="Y56" s="205">
        <v>0</v>
      </c>
      <c r="Z56" s="205">
        <v>105.02</v>
      </c>
      <c r="AA56" s="205">
        <v>38.380000000000003</v>
      </c>
      <c r="AB56" s="205">
        <v>0</v>
      </c>
      <c r="AC56" s="205">
        <v>12.28</v>
      </c>
      <c r="AD56" s="205">
        <v>0</v>
      </c>
      <c r="AE56" s="205">
        <v>0</v>
      </c>
      <c r="AF56" s="205">
        <v>0</v>
      </c>
      <c r="AG56" s="205">
        <v>-0.14000000000000001</v>
      </c>
      <c r="AH56" s="205">
        <v>0</v>
      </c>
      <c r="AI56" s="205">
        <v>0</v>
      </c>
      <c r="AJ56" s="205">
        <v>0</v>
      </c>
      <c r="AK56" s="205">
        <v>-0.93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38.5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218.29</v>
      </c>
      <c r="L57" s="205">
        <v>44.2</v>
      </c>
      <c r="M57" s="205">
        <v>29.45</v>
      </c>
      <c r="N57" s="205">
        <v>49.2</v>
      </c>
      <c r="O57" s="205">
        <v>69.41</v>
      </c>
      <c r="P57" s="205">
        <v>26.67</v>
      </c>
      <c r="Q57" s="205">
        <v>0</v>
      </c>
      <c r="R57" s="205">
        <v>18.03</v>
      </c>
      <c r="S57" s="205">
        <v>11.22</v>
      </c>
      <c r="T57" s="205">
        <v>0</v>
      </c>
      <c r="U57" s="205">
        <v>50.14</v>
      </c>
      <c r="V57" s="205">
        <v>8.82</v>
      </c>
      <c r="W57" s="205">
        <v>19.739999999999998</v>
      </c>
      <c r="X57" s="205">
        <v>62.76</v>
      </c>
      <c r="Y57" s="205">
        <v>0</v>
      </c>
      <c r="Z57" s="205">
        <v>105.02</v>
      </c>
      <c r="AA57" s="205">
        <v>38.380000000000003</v>
      </c>
      <c r="AB57" s="205">
        <v>0</v>
      </c>
      <c r="AC57" s="205">
        <v>12.28</v>
      </c>
      <c r="AD57" s="205">
        <v>0</v>
      </c>
      <c r="AE57" s="205">
        <v>0</v>
      </c>
      <c r="AF57" s="205">
        <v>0</v>
      </c>
      <c r="AG57" s="205">
        <v>-0.14000000000000001</v>
      </c>
      <c r="AH57" s="205">
        <v>0</v>
      </c>
      <c r="AI57" s="205">
        <v>0</v>
      </c>
      <c r="AJ57" s="205">
        <v>0</v>
      </c>
      <c r="AK57" s="205">
        <v>-0.93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38.5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218.29</v>
      </c>
      <c r="L58" s="205">
        <v>44.2</v>
      </c>
      <c r="M58" s="205">
        <v>29.45</v>
      </c>
      <c r="N58" s="205">
        <v>49.2</v>
      </c>
      <c r="O58" s="205">
        <v>69.41</v>
      </c>
      <c r="P58" s="205">
        <v>26.67</v>
      </c>
      <c r="Q58" s="205">
        <v>0</v>
      </c>
      <c r="R58" s="205">
        <v>18.03</v>
      </c>
      <c r="S58" s="205">
        <v>11.22</v>
      </c>
      <c r="T58" s="205">
        <v>0</v>
      </c>
      <c r="U58" s="205">
        <v>50.14</v>
      </c>
      <c r="V58" s="205">
        <v>8.82</v>
      </c>
      <c r="W58" s="205">
        <v>19.739999999999998</v>
      </c>
      <c r="X58" s="205">
        <v>62.76</v>
      </c>
      <c r="Y58" s="205">
        <v>0</v>
      </c>
      <c r="Z58" s="205">
        <v>105.02</v>
      </c>
      <c r="AA58" s="205">
        <v>38.380000000000003</v>
      </c>
      <c r="AB58" s="205">
        <v>0</v>
      </c>
      <c r="AC58" s="205">
        <v>12.28</v>
      </c>
      <c r="AD58" s="205">
        <v>0</v>
      </c>
      <c r="AE58" s="205">
        <v>0</v>
      </c>
      <c r="AF58" s="205">
        <v>0</v>
      </c>
      <c r="AG58" s="205">
        <v>-0.14000000000000001</v>
      </c>
      <c r="AH58" s="205">
        <v>0</v>
      </c>
      <c r="AI58" s="205">
        <v>0</v>
      </c>
      <c r="AJ58" s="205">
        <v>0</v>
      </c>
      <c r="AK58" s="205">
        <v>-0.93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38.5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218.29</v>
      </c>
      <c r="L59" s="205">
        <v>44.2</v>
      </c>
      <c r="M59" s="205">
        <v>29.45</v>
      </c>
      <c r="N59" s="205">
        <v>49.2</v>
      </c>
      <c r="O59" s="205">
        <v>69.41</v>
      </c>
      <c r="P59" s="205">
        <v>26.67</v>
      </c>
      <c r="Q59" s="205">
        <v>0</v>
      </c>
      <c r="R59" s="205">
        <v>18.03</v>
      </c>
      <c r="S59" s="205">
        <v>11.22</v>
      </c>
      <c r="T59" s="205">
        <v>0</v>
      </c>
      <c r="U59" s="205">
        <v>50.14</v>
      </c>
      <c r="V59" s="205">
        <v>8.82</v>
      </c>
      <c r="W59" s="205">
        <v>19.739999999999998</v>
      </c>
      <c r="X59" s="205">
        <v>62.76</v>
      </c>
      <c r="Y59" s="205">
        <v>0</v>
      </c>
      <c r="Z59" s="205">
        <v>105.02</v>
      </c>
      <c r="AA59" s="205">
        <v>38.380000000000003</v>
      </c>
      <c r="AB59" s="205">
        <v>0</v>
      </c>
      <c r="AC59" s="205">
        <v>3.33</v>
      </c>
      <c r="AD59" s="205">
        <v>0</v>
      </c>
      <c r="AE59" s="205">
        <v>0</v>
      </c>
      <c r="AF59" s="205">
        <v>0</v>
      </c>
      <c r="AG59" s="205">
        <v>-0.14000000000000001</v>
      </c>
      <c r="AH59" s="205">
        <v>0</v>
      </c>
      <c r="AI59" s="205">
        <v>0</v>
      </c>
      <c r="AJ59" s="205">
        <v>0</v>
      </c>
      <c r="AK59" s="205">
        <v>-0.93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38.5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218.29</v>
      </c>
      <c r="L60" s="205">
        <v>44.2</v>
      </c>
      <c r="M60" s="205">
        <v>29.45</v>
      </c>
      <c r="N60" s="205">
        <v>49.2</v>
      </c>
      <c r="O60" s="205">
        <v>69.41</v>
      </c>
      <c r="P60" s="205">
        <v>26.67</v>
      </c>
      <c r="Q60" s="205">
        <v>0</v>
      </c>
      <c r="R60" s="205">
        <v>18.03</v>
      </c>
      <c r="S60" s="205">
        <v>11.22</v>
      </c>
      <c r="T60" s="205">
        <v>0</v>
      </c>
      <c r="U60" s="205">
        <v>50.14</v>
      </c>
      <c r="V60" s="205">
        <v>8.82</v>
      </c>
      <c r="W60" s="205">
        <v>19.739999999999998</v>
      </c>
      <c r="X60" s="205">
        <v>62.76</v>
      </c>
      <c r="Y60" s="205">
        <v>0</v>
      </c>
      <c r="Z60" s="205">
        <v>105.02</v>
      </c>
      <c r="AA60" s="205">
        <v>38.380000000000003</v>
      </c>
      <c r="AB60" s="205">
        <v>0</v>
      </c>
      <c r="AC60" s="205">
        <v>3.33</v>
      </c>
      <c r="AD60" s="205">
        <v>0</v>
      </c>
      <c r="AE60" s="205">
        <v>0</v>
      </c>
      <c r="AF60" s="205">
        <v>0</v>
      </c>
      <c r="AG60" s="205">
        <v>-0.14000000000000001</v>
      </c>
      <c r="AH60" s="205">
        <v>0</v>
      </c>
      <c r="AI60" s="205">
        <v>0</v>
      </c>
      <c r="AJ60" s="205">
        <v>0</v>
      </c>
      <c r="AK60" s="205">
        <v>-0.93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38.5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218.29</v>
      </c>
      <c r="L61" s="205">
        <v>44.2</v>
      </c>
      <c r="M61" s="205">
        <v>29.45</v>
      </c>
      <c r="N61" s="205">
        <v>49.2</v>
      </c>
      <c r="O61" s="205">
        <v>69.41</v>
      </c>
      <c r="P61" s="205">
        <v>26.67</v>
      </c>
      <c r="Q61" s="205">
        <v>0</v>
      </c>
      <c r="R61" s="205">
        <v>18.03</v>
      </c>
      <c r="S61" s="205">
        <v>11.22</v>
      </c>
      <c r="T61" s="205">
        <v>0</v>
      </c>
      <c r="U61" s="205">
        <v>50.14</v>
      </c>
      <c r="V61" s="205">
        <v>8.82</v>
      </c>
      <c r="W61" s="205">
        <v>19.739999999999998</v>
      </c>
      <c r="X61" s="205">
        <v>62.76</v>
      </c>
      <c r="Y61" s="205">
        <v>0</v>
      </c>
      <c r="Z61" s="205">
        <v>105.02</v>
      </c>
      <c r="AA61" s="205">
        <v>38.380000000000003</v>
      </c>
      <c r="AB61" s="205">
        <v>0</v>
      </c>
      <c r="AC61" s="205">
        <v>12.28</v>
      </c>
      <c r="AD61" s="205">
        <v>0</v>
      </c>
      <c r="AE61" s="205">
        <v>0</v>
      </c>
      <c r="AF61" s="205">
        <v>0</v>
      </c>
      <c r="AG61" s="205">
        <v>-0.14000000000000001</v>
      </c>
      <c r="AH61" s="205">
        <v>0</v>
      </c>
      <c r="AI61" s="205">
        <v>0</v>
      </c>
      <c r="AJ61" s="205">
        <v>0</v>
      </c>
      <c r="AK61" s="205">
        <v>-0.93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38.5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218.29</v>
      </c>
      <c r="L62" s="205">
        <v>44.2</v>
      </c>
      <c r="M62" s="205">
        <v>29.45</v>
      </c>
      <c r="N62" s="205">
        <v>49.2</v>
      </c>
      <c r="O62" s="205">
        <v>69.41</v>
      </c>
      <c r="P62" s="205">
        <v>26.67</v>
      </c>
      <c r="Q62" s="205">
        <v>0</v>
      </c>
      <c r="R62" s="205">
        <v>18.03</v>
      </c>
      <c r="S62" s="205">
        <v>11.22</v>
      </c>
      <c r="T62" s="205">
        <v>0</v>
      </c>
      <c r="U62" s="205">
        <v>50.14</v>
      </c>
      <c r="V62" s="205">
        <v>8.82</v>
      </c>
      <c r="W62" s="205">
        <v>19.739999999999998</v>
      </c>
      <c r="X62" s="205">
        <v>62.76</v>
      </c>
      <c r="Y62" s="205">
        <v>0</v>
      </c>
      <c r="Z62" s="205">
        <v>105.02</v>
      </c>
      <c r="AA62" s="205">
        <v>38.380000000000003</v>
      </c>
      <c r="AB62" s="205">
        <v>0</v>
      </c>
      <c r="AC62" s="205">
        <v>12.28</v>
      </c>
      <c r="AD62" s="205">
        <v>0</v>
      </c>
      <c r="AE62" s="205">
        <v>0</v>
      </c>
      <c r="AF62" s="205">
        <v>0</v>
      </c>
      <c r="AG62" s="205">
        <v>-0.14000000000000001</v>
      </c>
      <c r="AH62" s="205">
        <v>0</v>
      </c>
      <c r="AI62" s="205">
        <v>0</v>
      </c>
      <c r="AJ62" s="205">
        <v>0</v>
      </c>
      <c r="AK62" s="205">
        <v>-0.93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38.5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218.29</v>
      </c>
      <c r="L63" s="205">
        <v>44.2</v>
      </c>
      <c r="M63" s="205">
        <v>29.45</v>
      </c>
      <c r="N63" s="205">
        <v>49.2</v>
      </c>
      <c r="O63" s="205">
        <v>69.41</v>
      </c>
      <c r="P63" s="205">
        <v>26.67</v>
      </c>
      <c r="Q63" s="205">
        <v>0</v>
      </c>
      <c r="R63" s="205">
        <v>18.03</v>
      </c>
      <c r="S63" s="205">
        <v>11.22</v>
      </c>
      <c r="T63" s="205">
        <v>0</v>
      </c>
      <c r="U63" s="205">
        <v>50.14</v>
      </c>
      <c r="V63" s="205">
        <v>8.82</v>
      </c>
      <c r="W63" s="205">
        <v>19.739999999999998</v>
      </c>
      <c r="X63" s="205">
        <v>62.76</v>
      </c>
      <c r="Y63" s="205">
        <v>0</v>
      </c>
      <c r="Z63" s="205">
        <v>105.02</v>
      </c>
      <c r="AA63" s="205">
        <v>38.380000000000003</v>
      </c>
      <c r="AB63" s="205">
        <v>0</v>
      </c>
      <c r="AC63" s="205">
        <v>12.92</v>
      </c>
      <c r="AD63" s="205">
        <v>0</v>
      </c>
      <c r="AE63" s="205">
        <v>0</v>
      </c>
      <c r="AF63" s="205">
        <v>0</v>
      </c>
      <c r="AG63" s="205">
        <v>-0.14000000000000001</v>
      </c>
      <c r="AH63" s="205">
        <v>0</v>
      </c>
      <c r="AI63" s="205">
        <v>0</v>
      </c>
      <c r="AJ63" s="205">
        <v>0</v>
      </c>
      <c r="AK63" s="205">
        <v>-0.93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38.5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218.29</v>
      </c>
      <c r="L64" s="205">
        <v>44.2</v>
      </c>
      <c r="M64" s="205">
        <v>29.45</v>
      </c>
      <c r="N64" s="205">
        <v>49.2</v>
      </c>
      <c r="O64" s="205">
        <v>69.41</v>
      </c>
      <c r="P64" s="205">
        <v>26.67</v>
      </c>
      <c r="Q64" s="205">
        <v>0</v>
      </c>
      <c r="R64" s="205">
        <v>18.03</v>
      </c>
      <c r="S64" s="205">
        <v>11.22</v>
      </c>
      <c r="T64" s="205">
        <v>0</v>
      </c>
      <c r="U64" s="205">
        <v>50.14</v>
      </c>
      <c r="V64" s="205">
        <v>8.82</v>
      </c>
      <c r="W64" s="205">
        <v>19.739999999999998</v>
      </c>
      <c r="X64" s="205">
        <v>62.76</v>
      </c>
      <c r="Y64" s="205">
        <v>0</v>
      </c>
      <c r="Z64" s="205">
        <v>105.02</v>
      </c>
      <c r="AA64" s="205">
        <v>38.380000000000003</v>
      </c>
      <c r="AB64" s="205">
        <v>0</v>
      </c>
      <c r="AC64" s="205">
        <v>12.92</v>
      </c>
      <c r="AD64" s="205">
        <v>0</v>
      </c>
      <c r="AE64" s="205">
        <v>0</v>
      </c>
      <c r="AF64" s="205">
        <v>0</v>
      </c>
      <c r="AG64" s="205">
        <v>-0.14000000000000001</v>
      </c>
      <c r="AH64" s="205">
        <v>0</v>
      </c>
      <c r="AI64" s="205">
        <v>0</v>
      </c>
      <c r="AJ64" s="205">
        <v>0</v>
      </c>
      <c r="AK64" s="205">
        <v>-0.93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38.5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218.29</v>
      </c>
      <c r="L65" s="205">
        <v>44.2</v>
      </c>
      <c r="M65" s="205">
        <v>29.45</v>
      </c>
      <c r="N65" s="205">
        <v>49.2</v>
      </c>
      <c r="O65" s="205">
        <v>69.41</v>
      </c>
      <c r="P65" s="205">
        <v>26.67</v>
      </c>
      <c r="Q65" s="205">
        <v>0</v>
      </c>
      <c r="R65" s="205">
        <v>18.03</v>
      </c>
      <c r="S65" s="205">
        <v>11.22</v>
      </c>
      <c r="T65" s="205">
        <v>0</v>
      </c>
      <c r="U65" s="205">
        <v>50.14</v>
      </c>
      <c r="V65" s="205">
        <v>8.82</v>
      </c>
      <c r="W65" s="205">
        <v>19.739999999999998</v>
      </c>
      <c r="X65" s="205">
        <v>62.76</v>
      </c>
      <c r="Y65" s="205">
        <v>0</v>
      </c>
      <c r="Z65" s="205">
        <v>105.02</v>
      </c>
      <c r="AA65" s="205">
        <v>38.380000000000003</v>
      </c>
      <c r="AB65" s="205">
        <v>0</v>
      </c>
      <c r="AC65" s="205">
        <v>12.92</v>
      </c>
      <c r="AD65" s="205">
        <v>0</v>
      </c>
      <c r="AE65" s="205">
        <v>0</v>
      </c>
      <c r="AF65" s="205">
        <v>0</v>
      </c>
      <c r="AG65" s="205">
        <v>-0.14000000000000001</v>
      </c>
      <c r="AH65" s="205">
        <v>0</v>
      </c>
      <c r="AI65" s="205">
        <v>0</v>
      </c>
      <c r="AJ65" s="205">
        <v>0</v>
      </c>
      <c r="AK65" s="205">
        <v>-0.93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38.5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218.29</v>
      </c>
      <c r="L66" s="205">
        <v>44.2</v>
      </c>
      <c r="M66" s="205">
        <v>29.45</v>
      </c>
      <c r="N66" s="205">
        <v>49.2</v>
      </c>
      <c r="O66" s="205">
        <v>69.41</v>
      </c>
      <c r="P66" s="205">
        <v>26.67</v>
      </c>
      <c r="Q66" s="205">
        <v>0</v>
      </c>
      <c r="R66" s="205">
        <v>18.03</v>
      </c>
      <c r="S66" s="205">
        <v>11.22</v>
      </c>
      <c r="T66" s="205">
        <v>0</v>
      </c>
      <c r="U66" s="205">
        <v>50.14</v>
      </c>
      <c r="V66" s="205">
        <v>8.3800000000000008</v>
      </c>
      <c r="W66" s="205">
        <v>19.739999999999998</v>
      </c>
      <c r="X66" s="205">
        <v>62.76</v>
      </c>
      <c r="Y66" s="205">
        <v>0</v>
      </c>
      <c r="Z66" s="205">
        <v>105.02</v>
      </c>
      <c r="AA66" s="205">
        <v>38.380000000000003</v>
      </c>
      <c r="AB66" s="205">
        <v>0</v>
      </c>
      <c r="AC66" s="205">
        <v>12.92</v>
      </c>
      <c r="AD66" s="205">
        <v>0</v>
      </c>
      <c r="AE66" s="205">
        <v>0</v>
      </c>
      <c r="AF66" s="205">
        <v>0</v>
      </c>
      <c r="AG66" s="205">
        <v>-0.14000000000000001</v>
      </c>
      <c r="AH66" s="205">
        <v>0</v>
      </c>
      <c r="AI66" s="205">
        <v>0</v>
      </c>
      <c r="AJ66" s="205">
        <v>0</v>
      </c>
      <c r="AK66" s="205">
        <v>-0.93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38.5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248.29</v>
      </c>
      <c r="L67" s="205">
        <v>44.2</v>
      </c>
      <c r="M67" s="205">
        <v>29.45</v>
      </c>
      <c r="N67" s="205">
        <v>49.2</v>
      </c>
      <c r="O67" s="205">
        <v>69.41</v>
      </c>
      <c r="P67" s="205">
        <v>26.67</v>
      </c>
      <c r="Q67" s="205">
        <v>0</v>
      </c>
      <c r="R67" s="205">
        <v>18.03</v>
      </c>
      <c r="S67" s="205">
        <v>11.22</v>
      </c>
      <c r="T67" s="205">
        <v>0</v>
      </c>
      <c r="U67" s="205">
        <v>50.14</v>
      </c>
      <c r="V67" s="205">
        <v>8.3800000000000008</v>
      </c>
      <c r="W67" s="205">
        <v>19.739999999999998</v>
      </c>
      <c r="X67" s="205">
        <v>62.76</v>
      </c>
      <c r="Y67" s="205">
        <v>0</v>
      </c>
      <c r="Z67" s="205">
        <v>105.02</v>
      </c>
      <c r="AA67" s="205">
        <v>38.380000000000003</v>
      </c>
      <c r="AB67" s="205">
        <v>0</v>
      </c>
      <c r="AC67" s="205">
        <v>12.92</v>
      </c>
      <c r="AD67" s="205">
        <v>0</v>
      </c>
      <c r="AE67" s="205">
        <v>0</v>
      </c>
      <c r="AF67" s="205">
        <v>0</v>
      </c>
      <c r="AG67" s="205">
        <v>-0.14000000000000001</v>
      </c>
      <c r="AH67" s="205">
        <v>0</v>
      </c>
      <c r="AI67" s="205">
        <v>0</v>
      </c>
      <c r="AJ67" s="205">
        <v>0</v>
      </c>
      <c r="AK67" s="205">
        <v>-0.93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38.5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298.29000000000002</v>
      </c>
      <c r="L68" s="205">
        <v>44.2</v>
      </c>
      <c r="M68" s="205">
        <v>29.45</v>
      </c>
      <c r="N68" s="205">
        <v>49.2</v>
      </c>
      <c r="O68" s="205">
        <v>69.41</v>
      </c>
      <c r="P68" s="205">
        <v>26.67</v>
      </c>
      <c r="Q68" s="205">
        <v>0</v>
      </c>
      <c r="R68" s="205">
        <v>18.03</v>
      </c>
      <c r="S68" s="205">
        <v>11.22</v>
      </c>
      <c r="T68" s="205">
        <v>0</v>
      </c>
      <c r="U68" s="205">
        <v>50.14</v>
      </c>
      <c r="V68" s="205">
        <v>8.3800000000000008</v>
      </c>
      <c r="W68" s="205">
        <v>19.739999999999998</v>
      </c>
      <c r="X68" s="205">
        <v>62.76</v>
      </c>
      <c r="Y68" s="205">
        <v>0</v>
      </c>
      <c r="Z68" s="205">
        <v>105.02</v>
      </c>
      <c r="AA68" s="205">
        <v>38.380000000000003</v>
      </c>
      <c r="AB68" s="205">
        <v>0</v>
      </c>
      <c r="AC68" s="205">
        <v>12.92</v>
      </c>
      <c r="AD68" s="205">
        <v>0</v>
      </c>
      <c r="AE68" s="205">
        <v>0</v>
      </c>
      <c r="AF68" s="205">
        <v>0</v>
      </c>
      <c r="AG68" s="205">
        <v>-0.14000000000000001</v>
      </c>
      <c r="AH68" s="205">
        <v>0</v>
      </c>
      <c r="AI68" s="205">
        <v>0</v>
      </c>
      <c r="AJ68" s="205">
        <v>0</v>
      </c>
      <c r="AK68" s="205">
        <v>-0.93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38.5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357.71</v>
      </c>
      <c r="L69" s="205">
        <v>44.2</v>
      </c>
      <c r="M69" s="205">
        <v>29.45</v>
      </c>
      <c r="N69" s="205">
        <v>49.2</v>
      </c>
      <c r="O69" s="205">
        <v>69.41</v>
      </c>
      <c r="P69" s="205">
        <v>26.67</v>
      </c>
      <c r="Q69" s="205">
        <v>0</v>
      </c>
      <c r="R69" s="205">
        <v>18.03</v>
      </c>
      <c r="S69" s="205">
        <v>11.22</v>
      </c>
      <c r="T69" s="205">
        <v>0</v>
      </c>
      <c r="U69" s="205">
        <v>50.14</v>
      </c>
      <c r="V69" s="205">
        <v>8.3800000000000008</v>
      </c>
      <c r="W69" s="205">
        <v>19.739999999999998</v>
      </c>
      <c r="X69" s="205">
        <v>62.76</v>
      </c>
      <c r="Y69" s="205">
        <v>0</v>
      </c>
      <c r="Z69" s="205">
        <v>105.02</v>
      </c>
      <c r="AA69" s="205">
        <v>38.380000000000003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-0.14000000000000001</v>
      </c>
      <c r="AH69" s="205">
        <v>0</v>
      </c>
      <c r="AI69" s="205">
        <v>0</v>
      </c>
      <c r="AJ69" s="205">
        <v>0</v>
      </c>
      <c r="AK69" s="205">
        <v>-0.93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38.5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368.93</v>
      </c>
      <c r="L70" s="205">
        <v>44.22</v>
      </c>
      <c r="M70" s="205">
        <v>29.45</v>
      </c>
      <c r="N70" s="205">
        <v>49.2</v>
      </c>
      <c r="O70" s="205">
        <v>69.41</v>
      </c>
      <c r="P70" s="205">
        <v>26.67</v>
      </c>
      <c r="Q70" s="205">
        <v>0</v>
      </c>
      <c r="R70" s="205">
        <v>18.03</v>
      </c>
      <c r="S70" s="205">
        <v>11.22</v>
      </c>
      <c r="T70" s="205">
        <v>0</v>
      </c>
      <c r="U70" s="205">
        <v>50.14</v>
      </c>
      <c r="V70" s="205">
        <v>7.72</v>
      </c>
      <c r="W70" s="205">
        <v>19.739999999999998</v>
      </c>
      <c r="X70" s="205">
        <v>62.76</v>
      </c>
      <c r="Y70" s="205">
        <v>0</v>
      </c>
      <c r="Z70" s="205">
        <v>105.02</v>
      </c>
      <c r="AA70" s="205">
        <v>38.380000000000003</v>
      </c>
      <c r="AB70" s="205">
        <v>0</v>
      </c>
      <c r="AC70" s="205">
        <v>12.92</v>
      </c>
      <c r="AD70" s="205">
        <v>0</v>
      </c>
      <c r="AE70" s="205">
        <v>0</v>
      </c>
      <c r="AF70" s="205">
        <v>0</v>
      </c>
      <c r="AG70" s="205">
        <v>-0.14000000000000001</v>
      </c>
      <c r="AH70" s="205">
        <v>0</v>
      </c>
      <c r="AI70" s="205">
        <v>0</v>
      </c>
      <c r="AJ70" s="205">
        <v>0</v>
      </c>
      <c r="AK70" s="205">
        <v>-0.93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38.5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368.93</v>
      </c>
      <c r="L71" s="205">
        <v>44.28</v>
      </c>
      <c r="M71" s="205">
        <v>29.45</v>
      </c>
      <c r="N71" s="205">
        <v>49.2</v>
      </c>
      <c r="O71" s="205">
        <v>69.41</v>
      </c>
      <c r="P71" s="205">
        <v>26.67</v>
      </c>
      <c r="Q71" s="205">
        <v>0</v>
      </c>
      <c r="R71" s="205">
        <v>18.03</v>
      </c>
      <c r="S71" s="205">
        <v>11.22</v>
      </c>
      <c r="T71" s="205">
        <v>0</v>
      </c>
      <c r="U71" s="205">
        <v>50.14</v>
      </c>
      <c r="V71" s="205">
        <v>7.72</v>
      </c>
      <c r="W71" s="205">
        <v>19.739999999999998</v>
      </c>
      <c r="X71" s="205">
        <v>62.76</v>
      </c>
      <c r="Y71" s="205">
        <v>0</v>
      </c>
      <c r="Z71" s="205">
        <v>105.02</v>
      </c>
      <c r="AA71" s="205">
        <v>38.380000000000003</v>
      </c>
      <c r="AB71" s="205">
        <v>0</v>
      </c>
      <c r="AC71" s="205">
        <v>12.92</v>
      </c>
      <c r="AD71" s="205">
        <v>0</v>
      </c>
      <c r="AE71" s="205">
        <v>0</v>
      </c>
      <c r="AF71" s="205">
        <v>0</v>
      </c>
      <c r="AG71" s="205">
        <v>-0.14000000000000001</v>
      </c>
      <c r="AH71" s="205">
        <v>0</v>
      </c>
      <c r="AI71" s="205">
        <v>0</v>
      </c>
      <c r="AJ71" s="205">
        <v>0</v>
      </c>
      <c r="AK71" s="205">
        <v>-0.93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38.5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368.93</v>
      </c>
      <c r="L72" s="205">
        <v>44.31</v>
      </c>
      <c r="M72" s="205">
        <v>29.45</v>
      </c>
      <c r="N72" s="205">
        <v>49.2</v>
      </c>
      <c r="O72" s="205">
        <v>69.41</v>
      </c>
      <c r="P72" s="205">
        <v>26.67</v>
      </c>
      <c r="Q72" s="205">
        <v>0</v>
      </c>
      <c r="R72" s="205">
        <v>18.03</v>
      </c>
      <c r="S72" s="205">
        <v>11.22</v>
      </c>
      <c r="T72" s="205">
        <v>0</v>
      </c>
      <c r="U72" s="205">
        <v>50.14</v>
      </c>
      <c r="V72" s="205">
        <v>7.72</v>
      </c>
      <c r="W72" s="205">
        <v>19.739999999999998</v>
      </c>
      <c r="X72" s="205">
        <v>62.76</v>
      </c>
      <c r="Y72" s="205">
        <v>0</v>
      </c>
      <c r="Z72" s="205">
        <v>105.02</v>
      </c>
      <c r="AA72" s="205">
        <v>38.380000000000003</v>
      </c>
      <c r="AB72" s="205">
        <v>0</v>
      </c>
      <c r="AC72" s="205">
        <v>12.92</v>
      </c>
      <c r="AD72" s="205">
        <v>0</v>
      </c>
      <c r="AE72" s="205">
        <v>0</v>
      </c>
      <c r="AF72" s="205">
        <v>0</v>
      </c>
      <c r="AG72" s="205">
        <v>-0.14000000000000001</v>
      </c>
      <c r="AH72" s="205">
        <v>0</v>
      </c>
      <c r="AI72" s="205">
        <v>0</v>
      </c>
      <c r="AJ72" s="205">
        <v>0</v>
      </c>
      <c r="AK72" s="205">
        <v>-0.93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31.5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367.07</v>
      </c>
      <c r="L73" s="205">
        <v>44.56</v>
      </c>
      <c r="M73" s="205">
        <v>30.21</v>
      </c>
      <c r="N73" s="205">
        <v>50.25</v>
      </c>
      <c r="O73" s="205">
        <v>70.989999999999995</v>
      </c>
      <c r="P73" s="205">
        <v>26.67</v>
      </c>
      <c r="Q73" s="205">
        <v>0</v>
      </c>
      <c r="R73" s="205">
        <v>18.04</v>
      </c>
      <c r="S73" s="205">
        <v>11.22</v>
      </c>
      <c r="T73" s="205">
        <v>0</v>
      </c>
      <c r="U73" s="205">
        <v>50.14</v>
      </c>
      <c r="V73" s="205">
        <v>8.77</v>
      </c>
      <c r="W73" s="205">
        <v>19.739999999999998</v>
      </c>
      <c r="X73" s="205">
        <v>62.76</v>
      </c>
      <c r="Y73" s="205">
        <v>0</v>
      </c>
      <c r="Z73" s="205">
        <v>105.02</v>
      </c>
      <c r="AA73" s="205">
        <v>38.380000000000003</v>
      </c>
      <c r="AB73" s="205">
        <v>0</v>
      </c>
      <c r="AC73" s="205">
        <v>12.92</v>
      </c>
      <c r="AD73" s="205">
        <v>0</v>
      </c>
      <c r="AE73" s="205">
        <v>0</v>
      </c>
      <c r="AF73" s="205">
        <v>0</v>
      </c>
      <c r="AG73" s="205">
        <v>-0.14000000000000001</v>
      </c>
      <c r="AH73" s="205">
        <v>0</v>
      </c>
      <c r="AI73" s="205">
        <v>0</v>
      </c>
      <c r="AJ73" s="205">
        <v>0</v>
      </c>
      <c r="AK73" s="205">
        <v>-0.93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18.68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366.83</v>
      </c>
      <c r="L74" s="205">
        <v>44.56</v>
      </c>
      <c r="M74" s="205">
        <v>30.21</v>
      </c>
      <c r="N74" s="205">
        <v>50.25</v>
      </c>
      <c r="O74" s="205">
        <v>70.989999999999995</v>
      </c>
      <c r="P74" s="205">
        <v>26.67</v>
      </c>
      <c r="Q74" s="205">
        <v>0</v>
      </c>
      <c r="R74" s="205">
        <v>18.04</v>
      </c>
      <c r="S74" s="205">
        <v>11.22</v>
      </c>
      <c r="T74" s="205">
        <v>0</v>
      </c>
      <c r="U74" s="205">
        <v>50.14</v>
      </c>
      <c r="V74" s="205">
        <v>8.82</v>
      </c>
      <c r="W74" s="205">
        <v>19.739999999999998</v>
      </c>
      <c r="X74" s="205">
        <v>62.76</v>
      </c>
      <c r="Y74" s="205">
        <v>0</v>
      </c>
      <c r="Z74" s="205">
        <v>105.02</v>
      </c>
      <c r="AA74" s="205">
        <v>38.380000000000003</v>
      </c>
      <c r="AB74" s="205">
        <v>0</v>
      </c>
      <c r="AC74" s="205">
        <v>12.92</v>
      </c>
      <c r="AD74" s="205">
        <v>0</v>
      </c>
      <c r="AE74" s="205">
        <v>0</v>
      </c>
      <c r="AF74" s="205">
        <v>0</v>
      </c>
      <c r="AG74" s="205">
        <v>-0.14000000000000001</v>
      </c>
      <c r="AH74" s="205">
        <v>0</v>
      </c>
      <c r="AI74" s="205">
        <v>0</v>
      </c>
      <c r="AJ74" s="205">
        <v>0</v>
      </c>
      <c r="AK74" s="205">
        <v>-0.93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9.0299999999999994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307.33999999999997</v>
      </c>
      <c r="L75" s="205">
        <v>44.19</v>
      </c>
      <c r="M75" s="205">
        <v>30.21</v>
      </c>
      <c r="N75" s="205">
        <v>50.25</v>
      </c>
      <c r="O75" s="205">
        <v>70.989999999999995</v>
      </c>
      <c r="P75" s="205">
        <v>26.67</v>
      </c>
      <c r="Q75" s="205">
        <v>0</v>
      </c>
      <c r="R75" s="205">
        <v>17.670000000000002</v>
      </c>
      <c r="S75" s="205">
        <v>11.08</v>
      </c>
      <c r="T75" s="205">
        <v>0</v>
      </c>
      <c r="U75" s="205">
        <v>50.14</v>
      </c>
      <c r="V75" s="205">
        <v>8.82</v>
      </c>
      <c r="W75" s="205">
        <v>11.88</v>
      </c>
      <c r="X75" s="205">
        <v>62.76</v>
      </c>
      <c r="Y75" s="205">
        <v>0</v>
      </c>
      <c r="Z75" s="205">
        <v>105.02</v>
      </c>
      <c r="AA75" s="205">
        <v>38.380000000000003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-0.14000000000000001</v>
      </c>
      <c r="AH75" s="205">
        <v>0</v>
      </c>
      <c r="AI75" s="205">
        <v>0</v>
      </c>
      <c r="AJ75" s="205">
        <v>0</v>
      </c>
      <c r="AK75" s="205">
        <v>-0.93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297.33999999999997</v>
      </c>
      <c r="L76" s="205">
        <v>44.19</v>
      </c>
      <c r="M76" s="205">
        <v>30.21</v>
      </c>
      <c r="N76" s="205">
        <v>50.25</v>
      </c>
      <c r="O76" s="205">
        <v>70.989999999999995</v>
      </c>
      <c r="P76" s="205">
        <v>26.67</v>
      </c>
      <c r="Q76" s="205">
        <v>0</v>
      </c>
      <c r="R76" s="205">
        <v>17.82</v>
      </c>
      <c r="S76" s="205">
        <v>11.22</v>
      </c>
      <c r="T76" s="205">
        <v>0</v>
      </c>
      <c r="U76" s="205">
        <v>50.14</v>
      </c>
      <c r="V76" s="205">
        <v>8.82</v>
      </c>
      <c r="W76" s="205">
        <v>11.88</v>
      </c>
      <c r="X76" s="205">
        <v>62.76</v>
      </c>
      <c r="Y76" s="205">
        <v>0</v>
      </c>
      <c r="Z76" s="205">
        <v>105.02</v>
      </c>
      <c r="AA76" s="205">
        <v>38.380000000000003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-0.14000000000000001</v>
      </c>
      <c r="AH76" s="205">
        <v>0</v>
      </c>
      <c r="AI76" s="205">
        <v>0</v>
      </c>
      <c r="AJ76" s="205">
        <v>0</v>
      </c>
      <c r="AK76" s="205">
        <v>-0.93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277.33999999999997</v>
      </c>
      <c r="L77" s="205">
        <v>44.19</v>
      </c>
      <c r="M77" s="205">
        <v>30.21</v>
      </c>
      <c r="N77" s="205">
        <v>50.25</v>
      </c>
      <c r="O77" s="205">
        <v>70.989999999999995</v>
      </c>
      <c r="P77" s="205">
        <v>26.67</v>
      </c>
      <c r="Q77" s="205">
        <v>0</v>
      </c>
      <c r="R77" s="205">
        <v>18.04</v>
      </c>
      <c r="S77" s="205">
        <v>11.22</v>
      </c>
      <c r="T77" s="205">
        <v>0</v>
      </c>
      <c r="U77" s="205">
        <v>50.14</v>
      </c>
      <c r="V77" s="205">
        <v>8.82</v>
      </c>
      <c r="W77" s="205">
        <v>13.38</v>
      </c>
      <c r="X77" s="205">
        <v>62.76</v>
      </c>
      <c r="Y77" s="205">
        <v>0</v>
      </c>
      <c r="Z77" s="205">
        <v>105.02</v>
      </c>
      <c r="AA77" s="205">
        <v>38.380000000000003</v>
      </c>
      <c r="AB77" s="205">
        <v>0</v>
      </c>
      <c r="AC77" s="205">
        <v>12.92</v>
      </c>
      <c r="AD77" s="205">
        <v>0</v>
      </c>
      <c r="AE77" s="205">
        <v>0</v>
      </c>
      <c r="AF77" s="205">
        <v>0</v>
      </c>
      <c r="AG77" s="205">
        <v>-0.14000000000000001</v>
      </c>
      <c r="AH77" s="205">
        <v>0</v>
      </c>
      <c r="AI77" s="205">
        <v>0</v>
      </c>
      <c r="AJ77" s="205">
        <v>0</v>
      </c>
      <c r="AK77" s="205">
        <v>-0.93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282.33999999999997</v>
      </c>
      <c r="L78" s="205">
        <v>44.19</v>
      </c>
      <c r="M78" s="205">
        <v>30.21</v>
      </c>
      <c r="N78" s="205">
        <v>50.25</v>
      </c>
      <c r="O78" s="205">
        <v>70.989999999999995</v>
      </c>
      <c r="P78" s="205">
        <v>26.67</v>
      </c>
      <c r="Q78" s="205">
        <v>0</v>
      </c>
      <c r="R78" s="205">
        <v>18.04</v>
      </c>
      <c r="S78" s="205">
        <v>11.22</v>
      </c>
      <c r="T78" s="205">
        <v>0</v>
      </c>
      <c r="U78" s="205">
        <v>50.14</v>
      </c>
      <c r="V78" s="205">
        <v>8.82</v>
      </c>
      <c r="W78" s="205">
        <v>14.46</v>
      </c>
      <c r="X78" s="205">
        <v>62.76</v>
      </c>
      <c r="Y78" s="205">
        <v>0</v>
      </c>
      <c r="Z78" s="205">
        <v>105.02</v>
      </c>
      <c r="AA78" s="205">
        <v>38.380000000000003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-0.14000000000000001</v>
      </c>
      <c r="AH78" s="205">
        <v>0</v>
      </c>
      <c r="AI78" s="205">
        <v>0</v>
      </c>
      <c r="AJ78" s="205">
        <v>0</v>
      </c>
      <c r="AK78" s="205">
        <v>-0.93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282.33999999999997</v>
      </c>
      <c r="L79" s="205">
        <v>44.19</v>
      </c>
      <c r="M79" s="205">
        <v>30.21</v>
      </c>
      <c r="N79" s="205">
        <v>50.25</v>
      </c>
      <c r="O79" s="205">
        <v>70.989999999999995</v>
      </c>
      <c r="P79" s="205">
        <v>26.67</v>
      </c>
      <c r="Q79" s="205">
        <v>0</v>
      </c>
      <c r="R79" s="205">
        <v>18.04</v>
      </c>
      <c r="S79" s="205">
        <v>11.22</v>
      </c>
      <c r="T79" s="205">
        <v>0</v>
      </c>
      <c r="U79" s="205">
        <v>50.14</v>
      </c>
      <c r="V79" s="205">
        <v>8.82</v>
      </c>
      <c r="W79" s="205">
        <v>14.88</v>
      </c>
      <c r="X79" s="205">
        <v>62.76</v>
      </c>
      <c r="Y79" s="205">
        <v>0</v>
      </c>
      <c r="Z79" s="205">
        <v>105.02</v>
      </c>
      <c r="AA79" s="205">
        <v>38.380000000000003</v>
      </c>
      <c r="AB79" s="205">
        <v>0</v>
      </c>
      <c r="AC79" s="205">
        <v>12.92</v>
      </c>
      <c r="AD79" s="205">
        <v>0</v>
      </c>
      <c r="AE79" s="205">
        <v>0</v>
      </c>
      <c r="AF79" s="205">
        <v>0</v>
      </c>
      <c r="AG79" s="205">
        <v>-0.14000000000000001</v>
      </c>
      <c r="AH79" s="205">
        <v>0</v>
      </c>
      <c r="AI79" s="205">
        <v>0</v>
      </c>
      <c r="AJ79" s="205">
        <v>0</v>
      </c>
      <c r="AK79" s="205">
        <v>-0.93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282.33999999999997</v>
      </c>
      <c r="L80" s="205">
        <v>44.19</v>
      </c>
      <c r="M80" s="205">
        <v>30.21</v>
      </c>
      <c r="N80" s="205">
        <v>50.25</v>
      </c>
      <c r="O80" s="205">
        <v>70.989999999999995</v>
      </c>
      <c r="P80" s="205">
        <v>26.67</v>
      </c>
      <c r="Q80" s="205">
        <v>0</v>
      </c>
      <c r="R80" s="205">
        <v>18.04</v>
      </c>
      <c r="S80" s="205">
        <v>11.22</v>
      </c>
      <c r="T80" s="205">
        <v>0</v>
      </c>
      <c r="U80" s="205">
        <v>50.14</v>
      </c>
      <c r="V80" s="205">
        <v>8.82</v>
      </c>
      <c r="W80" s="205">
        <v>14.88</v>
      </c>
      <c r="X80" s="205">
        <v>62.76</v>
      </c>
      <c r="Y80" s="205">
        <v>0</v>
      </c>
      <c r="Z80" s="205">
        <v>105.02</v>
      </c>
      <c r="AA80" s="205">
        <v>38.380000000000003</v>
      </c>
      <c r="AB80" s="205">
        <v>0</v>
      </c>
      <c r="AC80" s="205">
        <v>12.92</v>
      </c>
      <c r="AD80" s="205">
        <v>0</v>
      </c>
      <c r="AE80" s="205">
        <v>0</v>
      </c>
      <c r="AF80" s="205">
        <v>0</v>
      </c>
      <c r="AG80" s="205">
        <v>-0.14000000000000001</v>
      </c>
      <c r="AH80" s="205">
        <v>0</v>
      </c>
      <c r="AI80" s="205">
        <v>0</v>
      </c>
      <c r="AJ80" s="205">
        <v>0</v>
      </c>
      <c r="AK80" s="205">
        <v>-0.93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277.33999999999997</v>
      </c>
      <c r="L81" s="205">
        <v>44.56</v>
      </c>
      <c r="M81" s="205">
        <v>30.21</v>
      </c>
      <c r="N81" s="205">
        <v>50.25</v>
      </c>
      <c r="O81" s="205">
        <v>70.989999999999995</v>
      </c>
      <c r="P81" s="205">
        <v>26.67</v>
      </c>
      <c r="Q81" s="205">
        <v>0</v>
      </c>
      <c r="R81" s="205">
        <v>18.62</v>
      </c>
      <c r="S81" s="205">
        <v>11.39</v>
      </c>
      <c r="T81" s="205">
        <v>0</v>
      </c>
      <c r="U81" s="205">
        <v>50.14</v>
      </c>
      <c r="V81" s="205">
        <v>8.82</v>
      </c>
      <c r="W81" s="205">
        <v>14.88</v>
      </c>
      <c r="X81" s="205">
        <v>62.76</v>
      </c>
      <c r="Y81" s="205">
        <v>0</v>
      </c>
      <c r="Z81" s="205">
        <v>105.02</v>
      </c>
      <c r="AA81" s="205">
        <v>38.380000000000003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-0.14000000000000001</v>
      </c>
      <c r="AH81" s="205">
        <v>0</v>
      </c>
      <c r="AI81" s="205">
        <v>0</v>
      </c>
      <c r="AJ81" s="205">
        <v>0</v>
      </c>
      <c r="AK81" s="205">
        <v>-0.93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282.33999999999997</v>
      </c>
      <c r="L82" s="205">
        <v>44.56</v>
      </c>
      <c r="M82" s="205">
        <v>30.21</v>
      </c>
      <c r="N82" s="205">
        <v>50.25</v>
      </c>
      <c r="O82" s="205">
        <v>70.989999999999995</v>
      </c>
      <c r="P82" s="205">
        <v>26.67</v>
      </c>
      <c r="Q82" s="205">
        <v>0</v>
      </c>
      <c r="R82" s="205">
        <v>18.12</v>
      </c>
      <c r="S82" s="205">
        <v>11.22</v>
      </c>
      <c r="T82" s="205">
        <v>0</v>
      </c>
      <c r="U82" s="205">
        <v>50.14</v>
      </c>
      <c r="V82" s="205">
        <v>8.82</v>
      </c>
      <c r="W82" s="205">
        <v>19.739999999999998</v>
      </c>
      <c r="X82" s="205">
        <v>62.76</v>
      </c>
      <c r="Y82" s="205">
        <v>0</v>
      </c>
      <c r="Z82" s="205">
        <v>105.02</v>
      </c>
      <c r="AA82" s="205">
        <v>38.380000000000003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-0.14000000000000001</v>
      </c>
      <c r="AH82" s="205">
        <v>0</v>
      </c>
      <c r="AI82" s="205">
        <v>0</v>
      </c>
      <c r="AJ82" s="205">
        <v>0</v>
      </c>
      <c r="AK82" s="205">
        <v>-0.93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223.04</v>
      </c>
      <c r="L83" s="205">
        <v>44.56</v>
      </c>
      <c r="M83" s="205">
        <v>30.21</v>
      </c>
      <c r="N83" s="205">
        <v>50.25</v>
      </c>
      <c r="O83" s="205">
        <v>70.989999999999995</v>
      </c>
      <c r="P83" s="205">
        <v>26.67</v>
      </c>
      <c r="Q83" s="205">
        <v>0</v>
      </c>
      <c r="R83" s="205">
        <v>18.04</v>
      </c>
      <c r="S83" s="205">
        <v>11.22</v>
      </c>
      <c r="T83" s="205">
        <v>0</v>
      </c>
      <c r="U83" s="205">
        <v>50.14</v>
      </c>
      <c r="V83" s="205">
        <v>8.82</v>
      </c>
      <c r="W83" s="205">
        <v>19.739999999999998</v>
      </c>
      <c r="X83" s="205">
        <v>62.76</v>
      </c>
      <c r="Y83" s="205">
        <v>0</v>
      </c>
      <c r="Z83" s="205">
        <v>105.02</v>
      </c>
      <c r="AA83" s="205">
        <v>38.380000000000003</v>
      </c>
      <c r="AB83" s="205">
        <v>0</v>
      </c>
      <c r="AC83" s="205">
        <v>3.43</v>
      </c>
      <c r="AD83" s="205">
        <v>0</v>
      </c>
      <c r="AE83" s="205">
        <v>0</v>
      </c>
      <c r="AF83" s="205">
        <v>0</v>
      </c>
      <c r="AG83" s="205">
        <v>-0.14000000000000001</v>
      </c>
      <c r="AH83" s="205">
        <v>0</v>
      </c>
      <c r="AI83" s="205">
        <v>0</v>
      </c>
      <c r="AJ83" s="205">
        <v>0</v>
      </c>
      <c r="AK83" s="205">
        <v>-0.93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216.29</v>
      </c>
      <c r="L84" s="205">
        <v>44.56</v>
      </c>
      <c r="M84" s="205">
        <v>30.21</v>
      </c>
      <c r="N84" s="205">
        <v>50.25</v>
      </c>
      <c r="O84" s="205">
        <v>70.989999999999995</v>
      </c>
      <c r="P84" s="205">
        <v>26.67</v>
      </c>
      <c r="Q84" s="205">
        <v>0</v>
      </c>
      <c r="R84" s="205">
        <v>18.04</v>
      </c>
      <c r="S84" s="205">
        <v>11.22</v>
      </c>
      <c r="T84" s="205">
        <v>0</v>
      </c>
      <c r="U84" s="205">
        <v>50.14</v>
      </c>
      <c r="V84" s="205">
        <v>8.83</v>
      </c>
      <c r="W84" s="205">
        <v>19.739999999999998</v>
      </c>
      <c r="X84" s="205">
        <v>62.76</v>
      </c>
      <c r="Y84" s="205">
        <v>0</v>
      </c>
      <c r="Z84" s="205">
        <v>105.02</v>
      </c>
      <c r="AA84" s="205">
        <v>38.380000000000003</v>
      </c>
      <c r="AB84" s="205">
        <v>0</v>
      </c>
      <c r="AC84" s="205">
        <v>3.43</v>
      </c>
      <c r="AD84" s="205">
        <v>0</v>
      </c>
      <c r="AE84" s="205">
        <v>0</v>
      </c>
      <c r="AF84" s="205">
        <v>0</v>
      </c>
      <c r="AG84" s="205">
        <v>-0.14000000000000001</v>
      </c>
      <c r="AH84" s="205">
        <v>0</v>
      </c>
      <c r="AI84" s="205">
        <v>0</v>
      </c>
      <c r="AJ84" s="205">
        <v>0</v>
      </c>
      <c r="AK84" s="205">
        <v>-0.93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216.29</v>
      </c>
      <c r="L85" s="205">
        <v>44.56</v>
      </c>
      <c r="M85" s="205">
        <v>30.21</v>
      </c>
      <c r="N85" s="205">
        <v>50.25</v>
      </c>
      <c r="O85" s="205">
        <v>70.989999999999995</v>
      </c>
      <c r="P85" s="205">
        <v>26.67</v>
      </c>
      <c r="Q85" s="205">
        <v>0</v>
      </c>
      <c r="R85" s="205">
        <v>18.11</v>
      </c>
      <c r="S85" s="205">
        <v>11.22</v>
      </c>
      <c r="T85" s="205">
        <v>0</v>
      </c>
      <c r="U85" s="205">
        <v>50.14</v>
      </c>
      <c r="V85" s="205">
        <v>8.83</v>
      </c>
      <c r="W85" s="205">
        <v>19.739999999999998</v>
      </c>
      <c r="X85" s="205">
        <v>62.76</v>
      </c>
      <c r="Y85" s="205">
        <v>0</v>
      </c>
      <c r="Z85" s="205">
        <v>105.02</v>
      </c>
      <c r="AA85" s="205">
        <v>38.380000000000003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-0.08</v>
      </c>
      <c r="AH85" s="205">
        <v>0</v>
      </c>
      <c r="AI85" s="205">
        <v>0</v>
      </c>
      <c r="AJ85" s="205">
        <v>0</v>
      </c>
      <c r="AK85" s="205">
        <v>-0.93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246.29</v>
      </c>
      <c r="L86" s="205">
        <v>44.56</v>
      </c>
      <c r="M86" s="205">
        <v>30.21</v>
      </c>
      <c r="N86" s="205">
        <v>50.25</v>
      </c>
      <c r="O86" s="205">
        <v>70.989999999999995</v>
      </c>
      <c r="P86" s="205">
        <v>26.67</v>
      </c>
      <c r="Q86" s="205">
        <v>0</v>
      </c>
      <c r="R86" s="205">
        <v>18.11</v>
      </c>
      <c r="S86" s="205">
        <v>11.22</v>
      </c>
      <c r="T86" s="205">
        <v>0</v>
      </c>
      <c r="U86" s="205">
        <v>50.14</v>
      </c>
      <c r="V86" s="205">
        <v>8.83</v>
      </c>
      <c r="W86" s="205">
        <v>19.739999999999998</v>
      </c>
      <c r="X86" s="205">
        <v>62.76</v>
      </c>
      <c r="Y86" s="205">
        <v>0</v>
      </c>
      <c r="Z86" s="205">
        <v>105.02</v>
      </c>
      <c r="AA86" s="205">
        <v>38.380000000000003</v>
      </c>
      <c r="AB86" s="205">
        <v>0</v>
      </c>
      <c r="AC86" s="205">
        <v>12.28</v>
      </c>
      <c r="AD86" s="205">
        <v>0</v>
      </c>
      <c r="AE86" s="205">
        <v>0</v>
      </c>
      <c r="AF86" s="205">
        <v>0</v>
      </c>
      <c r="AG86" s="205">
        <v>-0.08</v>
      </c>
      <c r="AH86" s="205">
        <v>0</v>
      </c>
      <c r="AI86" s="205">
        <v>0</v>
      </c>
      <c r="AJ86" s="205">
        <v>0</v>
      </c>
      <c r="AK86" s="205">
        <v>-0.93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246.29</v>
      </c>
      <c r="L87" s="205">
        <v>44.56</v>
      </c>
      <c r="M87" s="205">
        <v>30.21</v>
      </c>
      <c r="N87" s="205">
        <v>50.25</v>
      </c>
      <c r="O87" s="205">
        <v>70.989999999999995</v>
      </c>
      <c r="P87" s="205">
        <v>26.67</v>
      </c>
      <c r="Q87" s="205">
        <v>0</v>
      </c>
      <c r="R87" s="205">
        <v>18.260000000000002</v>
      </c>
      <c r="S87" s="205">
        <v>11.22</v>
      </c>
      <c r="T87" s="205">
        <v>0</v>
      </c>
      <c r="U87" s="205">
        <v>50.14</v>
      </c>
      <c r="V87" s="205">
        <v>8.83</v>
      </c>
      <c r="W87" s="205">
        <v>19.739999999999998</v>
      </c>
      <c r="X87" s="205">
        <v>62.76</v>
      </c>
      <c r="Y87" s="205">
        <v>0</v>
      </c>
      <c r="Z87" s="205">
        <v>105.02</v>
      </c>
      <c r="AA87" s="205">
        <v>38.380000000000003</v>
      </c>
      <c r="AB87" s="205">
        <v>0</v>
      </c>
      <c r="AC87" s="205">
        <v>12.28</v>
      </c>
      <c r="AD87" s="205">
        <v>0</v>
      </c>
      <c r="AE87" s="205">
        <v>0</v>
      </c>
      <c r="AF87" s="205">
        <v>0</v>
      </c>
      <c r="AG87" s="205">
        <v>-0.08</v>
      </c>
      <c r="AH87" s="205">
        <v>0</v>
      </c>
      <c r="AI87" s="205">
        <v>0</v>
      </c>
      <c r="AJ87" s="205">
        <v>0</v>
      </c>
      <c r="AK87" s="205">
        <v>-0.93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246.29</v>
      </c>
      <c r="L88" s="205">
        <v>44.56</v>
      </c>
      <c r="M88" s="205">
        <v>30.21</v>
      </c>
      <c r="N88" s="205">
        <v>50.25</v>
      </c>
      <c r="O88" s="205">
        <v>70.989999999999995</v>
      </c>
      <c r="P88" s="205">
        <v>26.67</v>
      </c>
      <c r="Q88" s="205">
        <v>0</v>
      </c>
      <c r="R88" s="205">
        <v>18.260000000000002</v>
      </c>
      <c r="S88" s="205">
        <v>11.22</v>
      </c>
      <c r="T88" s="205">
        <v>0</v>
      </c>
      <c r="U88" s="205">
        <v>50.14</v>
      </c>
      <c r="V88" s="205">
        <v>8.83</v>
      </c>
      <c r="W88" s="205">
        <v>19.739999999999998</v>
      </c>
      <c r="X88" s="205">
        <v>62.76</v>
      </c>
      <c r="Y88" s="205">
        <v>0</v>
      </c>
      <c r="Z88" s="205">
        <v>105.02</v>
      </c>
      <c r="AA88" s="205">
        <v>38.380000000000003</v>
      </c>
      <c r="AB88" s="205">
        <v>0</v>
      </c>
      <c r="AC88" s="205">
        <v>12.28</v>
      </c>
      <c r="AD88" s="205">
        <v>0</v>
      </c>
      <c r="AE88" s="205">
        <v>0</v>
      </c>
      <c r="AF88" s="205">
        <v>0</v>
      </c>
      <c r="AG88" s="205">
        <v>-0.08</v>
      </c>
      <c r="AH88" s="205">
        <v>0</v>
      </c>
      <c r="AI88" s="205">
        <v>0</v>
      </c>
      <c r="AJ88" s="205">
        <v>0</v>
      </c>
      <c r="AK88" s="205">
        <v>-0.93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246.29</v>
      </c>
      <c r="L89" s="205">
        <v>44.56</v>
      </c>
      <c r="M89" s="205">
        <v>30.21</v>
      </c>
      <c r="N89" s="205">
        <v>50.25</v>
      </c>
      <c r="O89" s="205">
        <v>70.989999999999995</v>
      </c>
      <c r="P89" s="205">
        <v>26.67</v>
      </c>
      <c r="Q89" s="205">
        <v>0</v>
      </c>
      <c r="R89" s="205">
        <v>18.260000000000002</v>
      </c>
      <c r="S89" s="205">
        <v>11.22</v>
      </c>
      <c r="T89" s="205">
        <v>0</v>
      </c>
      <c r="U89" s="205">
        <v>50.14</v>
      </c>
      <c r="V89" s="205">
        <v>8.83</v>
      </c>
      <c r="W89" s="205">
        <v>19.739999999999998</v>
      </c>
      <c r="X89" s="205">
        <v>62.76</v>
      </c>
      <c r="Y89" s="205">
        <v>0</v>
      </c>
      <c r="Z89" s="205">
        <v>105.02</v>
      </c>
      <c r="AA89" s="205">
        <v>38.380000000000003</v>
      </c>
      <c r="AB89" s="205">
        <v>0</v>
      </c>
      <c r="AC89" s="205">
        <v>12.28</v>
      </c>
      <c r="AD89" s="205">
        <v>0</v>
      </c>
      <c r="AE89" s="205">
        <v>0</v>
      </c>
      <c r="AF89" s="205">
        <v>0</v>
      </c>
      <c r="AG89" s="205">
        <v>-0.08</v>
      </c>
      <c r="AH89" s="205">
        <v>0</v>
      </c>
      <c r="AI89" s="205">
        <v>0</v>
      </c>
      <c r="AJ89" s="205">
        <v>0</v>
      </c>
      <c r="AK89" s="205">
        <v>-0.93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246.29</v>
      </c>
      <c r="L90" s="205">
        <v>44.56</v>
      </c>
      <c r="M90" s="205">
        <v>30.21</v>
      </c>
      <c r="N90" s="205">
        <v>50.25</v>
      </c>
      <c r="O90" s="205">
        <v>70.989999999999995</v>
      </c>
      <c r="P90" s="205">
        <v>26.67</v>
      </c>
      <c r="Q90" s="205">
        <v>0</v>
      </c>
      <c r="R90" s="205">
        <v>18.260000000000002</v>
      </c>
      <c r="S90" s="205">
        <v>11.22</v>
      </c>
      <c r="T90" s="205">
        <v>0</v>
      </c>
      <c r="U90" s="205">
        <v>50.14</v>
      </c>
      <c r="V90" s="205">
        <v>8.83</v>
      </c>
      <c r="W90" s="205">
        <v>19.739999999999998</v>
      </c>
      <c r="X90" s="205">
        <v>62.76</v>
      </c>
      <c r="Y90" s="205">
        <v>0</v>
      </c>
      <c r="Z90" s="205">
        <v>105.02</v>
      </c>
      <c r="AA90" s="205">
        <v>38.380000000000003</v>
      </c>
      <c r="AB90" s="205">
        <v>0</v>
      </c>
      <c r="AC90" s="205">
        <v>5</v>
      </c>
      <c r="AD90" s="205">
        <v>0</v>
      </c>
      <c r="AE90" s="205">
        <v>0</v>
      </c>
      <c r="AF90" s="205">
        <v>0</v>
      </c>
      <c r="AG90" s="205">
        <v>-0.08</v>
      </c>
      <c r="AH90" s="205">
        <v>0</v>
      </c>
      <c r="AI90" s="205">
        <v>0</v>
      </c>
      <c r="AJ90" s="205">
        <v>0</v>
      </c>
      <c r="AK90" s="205">
        <v>-0.93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246.29</v>
      </c>
      <c r="L91" s="205">
        <v>44.56</v>
      </c>
      <c r="M91" s="205">
        <v>30.21</v>
      </c>
      <c r="N91" s="205">
        <v>50.25</v>
      </c>
      <c r="O91" s="205">
        <v>70.989999999999995</v>
      </c>
      <c r="P91" s="205">
        <v>26.67</v>
      </c>
      <c r="Q91" s="205">
        <v>0</v>
      </c>
      <c r="R91" s="205">
        <v>18.25</v>
      </c>
      <c r="S91" s="205">
        <v>11.22</v>
      </c>
      <c r="T91" s="205">
        <v>0</v>
      </c>
      <c r="U91" s="205">
        <v>50.14</v>
      </c>
      <c r="V91" s="205">
        <v>8.83</v>
      </c>
      <c r="W91" s="205">
        <v>19.739999999999998</v>
      </c>
      <c r="X91" s="205">
        <v>62.76</v>
      </c>
      <c r="Y91" s="205">
        <v>0</v>
      </c>
      <c r="Z91" s="205">
        <v>105.02</v>
      </c>
      <c r="AA91" s="205">
        <v>38.380000000000003</v>
      </c>
      <c r="AB91" s="205">
        <v>0</v>
      </c>
      <c r="AC91" s="205">
        <v>5</v>
      </c>
      <c r="AD91" s="205">
        <v>0</v>
      </c>
      <c r="AE91" s="205">
        <v>0</v>
      </c>
      <c r="AF91" s="205">
        <v>0</v>
      </c>
      <c r="AG91" s="205">
        <v>-0.08</v>
      </c>
      <c r="AH91" s="205">
        <v>0</v>
      </c>
      <c r="AI91" s="205">
        <v>0</v>
      </c>
      <c r="AJ91" s="205">
        <v>0</v>
      </c>
      <c r="AK91" s="205">
        <v>-0.93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246.29</v>
      </c>
      <c r="L92" s="205">
        <v>44.56</v>
      </c>
      <c r="M92" s="205">
        <v>30.21</v>
      </c>
      <c r="N92" s="205">
        <v>50.25</v>
      </c>
      <c r="O92" s="205">
        <v>70.989999999999995</v>
      </c>
      <c r="P92" s="205">
        <v>26.67</v>
      </c>
      <c r="Q92" s="205">
        <v>0</v>
      </c>
      <c r="R92" s="205">
        <v>18.25</v>
      </c>
      <c r="S92" s="205">
        <v>11.22</v>
      </c>
      <c r="T92" s="205">
        <v>0</v>
      </c>
      <c r="U92" s="205">
        <v>50.14</v>
      </c>
      <c r="V92" s="205">
        <v>8.83</v>
      </c>
      <c r="W92" s="205">
        <v>19.739999999999998</v>
      </c>
      <c r="X92" s="205">
        <v>62.76</v>
      </c>
      <c r="Y92" s="205">
        <v>0</v>
      </c>
      <c r="Z92" s="205">
        <v>105.02</v>
      </c>
      <c r="AA92" s="205">
        <v>38.380000000000003</v>
      </c>
      <c r="AB92" s="205">
        <v>0</v>
      </c>
      <c r="AC92" s="205">
        <v>12.28</v>
      </c>
      <c r="AD92" s="205">
        <v>0</v>
      </c>
      <c r="AE92" s="205">
        <v>0</v>
      </c>
      <c r="AF92" s="205">
        <v>0</v>
      </c>
      <c r="AG92" s="205">
        <v>-0.08</v>
      </c>
      <c r="AH92" s="205">
        <v>0</v>
      </c>
      <c r="AI92" s="205">
        <v>0</v>
      </c>
      <c r="AJ92" s="205">
        <v>0</v>
      </c>
      <c r="AK92" s="205">
        <v>-0.93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246.29</v>
      </c>
      <c r="L93" s="205">
        <v>44.56</v>
      </c>
      <c r="M93" s="205">
        <v>30.21</v>
      </c>
      <c r="N93" s="205">
        <v>50.25</v>
      </c>
      <c r="O93" s="205">
        <v>70.989999999999995</v>
      </c>
      <c r="P93" s="205">
        <v>26.67</v>
      </c>
      <c r="Q93" s="205">
        <v>0</v>
      </c>
      <c r="R93" s="205">
        <v>18.25</v>
      </c>
      <c r="S93" s="205">
        <v>11.22</v>
      </c>
      <c r="T93" s="205">
        <v>0</v>
      </c>
      <c r="U93" s="205">
        <v>50.14</v>
      </c>
      <c r="V93" s="205">
        <v>8.83</v>
      </c>
      <c r="W93" s="205">
        <v>19.739999999999998</v>
      </c>
      <c r="X93" s="205">
        <v>62.76</v>
      </c>
      <c r="Y93" s="205">
        <v>0</v>
      </c>
      <c r="Z93" s="205">
        <v>105.02</v>
      </c>
      <c r="AA93" s="205">
        <v>38.380000000000003</v>
      </c>
      <c r="AB93" s="205">
        <v>0</v>
      </c>
      <c r="AC93" s="205">
        <v>3.33</v>
      </c>
      <c r="AD93" s="205">
        <v>0</v>
      </c>
      <c r="AE93" s="205">
        <v>0</v>
      </c>
      <c r="AF93" s="205">
        <v>0</v>
      </c>
      <c r="AG93" s="205">
        <v>-0.08</v>
      </c>
      <c r="AH93" s="205">
        <v>0</v>
      </c>
      <c r="AI93" s="205">
        <v>0</v>
      </c>
      <c r="AJ93" s="205">
        <v>0</v>
      </c>
      <c r="AK93" s="205">
        <v>-0.93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246.29</v>
      </c>
      <c r="L94" s="205">
        <v>44.56</v>
      </c>
      <c r="M94" s="205">
        <v>30.21</v>
      </c>
      <c r="N94" s="205">
        <v>50.25</v>
      </c>
      <c r="O94" s="205">
        <v>70.989999999999995</v>
      </c>
      <c r="P94" s="205">
        <v>26.67</v>
      </c>
      <c r="Q94" s="205">
        <v>0</v>
      </c>
      <c r="R94" s="205">
        <v>18.25</v>
      </c>
      <c r="S94" s="205">
        <v>11.22</v>
      </c>
      <c r="T94" s="205">
        <v>0</v>
      </c>
      <c r="U94" s="205">
        <v>50.14</v>
      </c>
      <c r="V94" s="205">
        <v>8.83</v>
      </c>
      <c r="W94" s="205">
        <v>19.739999999999998</v>
      </c>
      <c r="X94" s="205">
        <v>62.76</v>
      </c>
      <c r="Y94" s="205">
        <v>0</v>
      </c>
      <c r="Z94" s="205">
        <v>105.02</v>
      </c>
      <c r="AA94" s="205">
        <v>38.380000000000003</v>
      </c>
      <c r="AB94" s="205">
        <v>0</v>
      </c>
      <c r="AC94" s="205">
        <v>3.43</v>
      </c>
      <c r="AD94" s="205">
        <v>0</v>
      </c>
      <c r="AE94" s="205">
        <v>0</v>
      </c>
      <c r="AF94" s="205">
        <v>0</v>
      </c>
      <c r="AG94" s="205">
        <v>-0.08</v>
      </c>
      <c r="AH94" s="205">
        <v>0</v>
      </c>
      <c r="AI94" s="205">
        <v>0</v>
      </c>
      <c r="AJ94" s="205">
        <v>0</v>
      </c>
      <c r="AK94" s="205">
        <v>-0.93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246.29</v>
      </c>
      <c r="L95" s="205">
        <v>44.56</v>
      </c>
      <c r="M95" s="205">
        <v>30.21</v>
      </c>
      <c r="N95" s="205">
        <v>50.25</v>
      </c>
      <c r="O95" s="205">
        <v>70.989999999999995</v>
      </c>
      <c r="P95" s="205">
        <v>26.67</v>
      </c>
      <c r="Q95" s="205">
        <v>0</v>
      </c>
      <c r="R95" s="205">
        <v>18.25</v>
      </c>
      <c r="S95" s="205">
        <v>11.22</v>
      </c>
      <c r="T95" s="205">
        <v>0</v>
      </c>
      <c r="U95" s="205">
        <v>50.14</v>
      </c>
      <c r="V95" s="205">
        <v>8.83</v>
      </c>
      <c r="W95" s="205">
        <v>19.739999999999998</v>
      </c>
      <c r="X95" s="205">
        <v>62.76</v>
      </c>
      <c r="Y95" s="205">
        <v>0</v>
      </c>
      <c r="Z95" s="205">
        <v>105.02</v>
      </c>
      <c r="AA95" s="205">
        <v>38.380000000000003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-0.08</v>
      </c>
      <c r="AH95" s="205">
        <v>0</v>
      </c>
      <c r="AI95" s="205">
        <v>0</v>
      </c>
      <c r="AJ95" s="205">
        <v>0</v>
      </c>
      <c r="AK95" s="205">
        <v>-0.93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246.29</v>
      </c>
      <c r="L96" s="205">
        <v>44.56</v>
      </c>
      <c r="M96" s="205">
        <v>30.21</v>
      </c>
      <c r="N96" s="205">
        <v>50.25</v>
      </c>
      <c r="O96" s="205">
        <v>70.989999999999995</v>
      </c>
      <c r="P96" s="205">
        <v>26.67</v>
      </c>
      <c r="Q96" s="205">
        <v>0</v>
      </c>
      <c r="R96" s="205">
        <v>18.25</v>
      </c>
      <c r="S96" s="205">
        <v>11.22</v>
      </c>
      <c r="T96" s="205">
        <v>0</v>
      </c>
      <c r="U96" s="205">
        <v>50.14</v>
      </c>
      <c r="V96" s="205">
        <v>8.83</v>
      </c>
      <c r="W96" s="205">
        <v>19.739999999999998</v>
      </c>
      <c r="X96" s="205">
        <v>62.76</v>
      </c>
      <c r="Y96" s="205">
        <v>0</v>
      </c>
      <c r="Z96" s="205">
        <v>105.02</v>
      </c>
      <c r="AA96" s="205">
        <v>38.380000000000003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-0.08</v>
      </c>
      <c r="AH96" s="205">
        <v>0</v>
      </c>
      <c r="AI96" s="205">
        <v>0</v>
      </c>
      <c r="AJ96" s="205">
        <v>0</v>
      </c>
      <c r="AK96" s="205">
        <v>-0.93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246.29</v>
      </c>
      <c r="L97" s="205">
        <v>44.56</v>
      </c>
      <c r="M97" s="205">
        <v>30.21</v>
      </c>
      <c r="N97" s="205">
        <v>50.25</v>
      </c>
      <c r="O97" s="205">
        <v>70.989999999999995</v>
      </c>
      <c r="P97" s="205">
        <v>26.67</v>
      </c>
      <c r="Q97" s="205">
        <v>0</v>
      </c>
      <c r="R97" s="205">
        <v>18.25</v>
      </c>
      <c r="S97" s="205">
        <v>11.22</v>
      </c>
      <c r="T97" s="205">
        <v>0</v>
      </c>
      <c r="U97" s="205">
        <v>50.14</v>
      </c>
      <c r="V97" s="205">
        <v>8.83</v>
      </c>
      <c r="W97" s="205">
        <v>19.739999999999998</v>
      </c>
      <c r="X97" s="205">
        <v>62.76</v>
      </c>
      <c r="Y97" s="205">
        <v>0</v>
      </c>
      <c r="Z97" s="205">
        <v>105.02</v>
      </c>
      <c r="AA97" s="205">
        <v>38.380000000000003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-0.08</v>
      </c>
      <c r="AH97" s="205">
        <v>0</v>
      </c>
      <c r="AI97" s="205">
        <v>0</v>
      </c>
      <c r="AJ97" s="205">
        <v>0</v>
      </c>
      <c r="AK97" s="205">
        <v>-0.93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246.29</v>
      </c>
      <c r="L98" s="205">
        <v>44.56</v>
      </c>
      <c r="M98" s="205">
        <v>30.21</v>
      </c>
      <c r="N98" s="205">
        <v>50.25</v>
      </c>
      <c r="O98" s="205">
        <v>70.989999999999995</v>
      </c>
      <c r="P98" s="205">
        <v>26.67</v>
      </c>
      <c r="Q98" s="205">
        <v>0</v>
      </c>
      <c r="R98" s="205">
        <v>18.25</v>
      </c>
      <c r="S98" s="205">
        <v>11.22</v>
      </c>
      <c r="T98" s="205">
        <v>0</v>
      </c>
      <c r="U98" s="205">
        <v>50.14</v>
      </c>
      <c r="V98" s="205">
        <v>8.83</v>
      </c>
      <c r="W98" s="205">
        <v>19.739999999999998</v>
      </c>
      <c r="X98" s="205">
        <v>62.76</v>
      </c>
      <c r="Y98" s="205">
        <v>0</v>
      </c>
      <c r="Z98" s="205">
        <v>105.02</v>
      </c>
      <c r="AA98" s="205">
        <v>38.380000000000003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-0.08</v>
      </c>
      <c r="AH98" s="205">
        <v>0</v>
      </c>
      <c r="AI98" s="205">
        <v>0</v>
      </c>
      <c r="AJ98" s="205">
        <v>0</v>
      </c>
      <c r="AK98" s="205">
        <v>-0.93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6.2760175000000107</v>
      </c>
      <c r="L99">
        <f t="shared" si="0"/>
        <v>1.0610024999999996</v>
      </c>
      <c r="M99">
        <f t="shared" si="0"/>
        <v>0.71482500000000071</v>
      </c>
      <c r="N99">
        <f t="shared" si="0"/>
        <v>1.1634049999999991</v>
      </c>
      <c r="O99">
        <f t="shared" si="0"/>
        <v>1.6374699999999975</v>
      </c>
      <c r="P99">
        <f t="shared" si="0"/>
        <v>0.6206800000000009</v>
      </c>
      <c r="Q99">
        <f t="shared" si="0"/>
        <v>0</v>
      </c>
      <c r="R99">
        <f t="shared" si="0"/>
        <v>0.43084749999999944</v>
      </c>
      <c r="S99">
        <f t="shared" si="0"/>
        <v>0.26754750000000049</v>
      </c>
      <c r="T99">
        <f t="shared" si="0"/>
        <v>0</v>
      </c>
      <c r="U99">
        <f t="shared" si="0"/>
        <v>1.2033600000000004</v>
      </c>
      <c r="V99">
        <f t="shared" si="0"/>
        <v>0.21044000000000027</v>
      </c>
      <c r="W99">
        <f t="shared" si="0"/>
        <v>0.46327500000000033</v>
      </c>
      <c r="X99">
        <f t="shared" si="0"/>
        <v>1.5062400000000034</v>
      </c>
      <c r="Y99">
        <f t="shared" si="0"/>
        <v>0</v>
      </c>
      <c r="Z99">
        <f t="shared" si="0"/>
        <v>2.4928525000000055</v>
      </c>
      <c r="AA99">
        <f t="shared" si="0"/>
        <v>0.92112000000000183</v>
      </c>
      <c r="AB99">
        <f t="shared" si="0"/>
        <v>0</v>
      </c>
      <c r="AC99">
        <f t="shared" si="0"/>
        <v>0.28669499999999964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-3.1500000000000022E-3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-2.2320000000000041E-2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0.38688250000000002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13</v>
      </c>
      <c r="L3" s="205">
        <v>9.0299999999999994</v>
      </c>
      <c r="M3" s="205">
        <v>0</v>
      </c>
      <c r="N3" s="205">
        <v>18.5</v>
      </c>
      <c r="O3" s="205">
        <v>28.92</v>
      </c>
      <c r="P3" s="205">
        <v>33.729999999999997</v>
      </c>
      <c r="Q3" s="205">
        <v>0</v>
      </c>
      <c r="R3" s="205">
        <v>2.59</v>
      </c>
      <c r="S3" s="205">
        <v>1.72</v>
      </c>
      <c r="T3" s="205">
        <v>0</v>
      </c>
      <c r="U3" s="205">
        <v>236.06</v>
      </c>
      <c r="V3" s="205">
        <v>0</v>
      </c>
      <c r="W3" s="205">
        <v>4.6900000000000004</v>
      </c>
      <c r="X3" s="205">
        <v>36.299999999999997</v>
      </c>
      <c r="Y3" s="205">
        <v>0</v>
      </c>
      <c r="Z3" s="205">
        <v>24.22</v>
      </c>
      <c r="AA3" s="205">
        <v>9.39</v>
      </c>
      <c r="AB3" s="205">
        <v>0</v>
      </c>
      <c r="AC3" s="205">
        <v>7.08</v>
      </c>
      <c r="AD3" s="205">
        <v>0</v>
      </c>
      <c r="AE3" s="205">
        <v>0</v>
      </c>
      <c r="AF3" s="205">
        <v>0</v>
      </c>
      <c r="AG3" s="205">
        <v>-0.08</v>
      </c>
      <c r="AH3" s="205">
        <v>0</v>
      </c>
      <c r="AI3" s="205">
        <v>0</v>
      </c>
      <c r="AJ3" s="205">
        <v>0</v>
      </c>
      <c r="AK3" s="205">
        <v>-0.54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13</v>
      </c>
      <c r="L4" s="205">
        <v>9.0299999999999994</v>
      </c>
      <c r="M4" s="205">
        <v>0</v>
      </c>
      <c r="N4" s="205">
        <v>18.5</v>
      </c>
      <c r="O4" s="205">
        <v>28.92</v>
      </c>
      <c r="P4" s="205">
        <v>33.729999999999997</v>
      </c>
      <c r="Q4" s="205">
        <v>0</v>
      </c>
      <c r="R4" s="205">
        <v>2.59</v>
      </c>
      <c r="S4" s="205">
        <v>1.72</v>
      </c>
      <c r="T4" s="205">
        <v>0</v>
      </c>
      <c r="U4" s="205">
        <v>236.06</v>
      </c>
      <c r="V4" s="205">
        <v>0</v>
      </c>
      <c r="W4" s="205">
        <v>4.6900000000000004</v>
      </c>
      <c r="X4" s="205">
        <v>36.299999999999997</v>
      </c>
      <c r="Y4" s="205">
        <v>0</v>
      </c>
      <c r="Z4" s="205">
        <v>24.22</v>
      </c>
      <c r="AA4" s="205">
        <v>9.39</v>
      </c>
      <c r="AB4" s="205">
        <v>0</v>
      </c>
      <c r="AC4" s="205">
        <v>7.08</v>
      </c>
      <c r="AD4" s="205">
        <v>0</v>
      </c>
      <c r="AE4" s="205">
        <v>0</v>
      </c>
      <c r="AF4" s="205">
        <v>0</v>
      </c>
      <c r="AG4" s="205">
        <v>-0.08</v>
      </c>
      <c r="AH4" s="205">
        <v>0</v>
      </c>
      <c r="AI4" s="205">
        <v>0</v>
      </c>
      <c r="AJ4" s="205">
        <v>0</v>
      </c>
      <c r="AK4" s="205">
        <v>-0.54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13</v>
      </c>
      <c r="L5" s="205">
        <v>9.0299999999999994</v>
      </c>
      <c r="M5" s="205">
        <v>0</v>
      </c>
      <c r="N5" s="205">
        <v>18.5</v>
      </c>
      <c r="O5" s="205">
        <v>28.92</v>
      </c>
      <c r="P5" s="205">
        <v>33.729999999999997</v>
      </c>
      <c r="Q5" s="205">
        <v>0</v>
      </c>
      <c r="R5" s="205">
        <v>2.59</v>
      </c>
      <c r="S5" s="205">
        <v>1.72</v>
      </c>
      <c r="T5" s="205">
        <v>0</v>
      </c>
      <c r="U5" s="205">
        <v>236.06</v>
      </c>
      <c r="V5" s="205">
        <v>0</v>
      </c>
      <c r="W5" s="205">
        <v>4.6900000000000004</v>
      </c>
      <c r="X5" s="205">
        <v>36.299999999999997</v>
      </c>
      <c r="Y5" s="205">
        <v>0</v>
      </c>
      <c r="Z5" s="205">
        <v>24.22</v>
      </c>
      <c r="AA5" s="205">
        <v>9.39</v>
      </c>
      <c r="AB5" s="205">
        <v>0</v>
      </c>
      <c r="AC5" s="205">
        <v>7.08</v>
      </c>
      <c r="AD5" s="205">
        <v>0</v>
      </c>
      <c r="AE5" s="205">
        <v>0</v>
      </c>
      <c r="AF5" s="205">
        <v>0</v>
      </c>
      <c r="AG5" s="205">
        <v>-0.08</v>
      </c>
      <c r="AH5" s="205">
        <v>0</v>
      </c>
      <c r="AI5" s="205">
        <v>0</v>
      </c>
      <c r="AJ5" s="205">
        <v>0</v>
      </c>
      <c r="AK5" s="205">
        <v>-0.54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13</v>
      </c>
      <c r="L6" s="205">
        <v>9.0299999999999994</v>
      </c>
      <c r="M6" s="205">
        <v>0</v>
      </c>
      <c r="N6" s="205">
        <v>18.5</v>
      </c>
      <c r="O6" s="205">
        <v>28.92</v>
      </c>
      <c r="P6" s="205">
        <v>33.729999999999997</v>
      </c>
      <c r="Q6" s="205">
        <v>0</v>
      </c>
      <c r="R6" s="205">
        <v>2.59</v>
      </c>
      <c r="S6" s="205">
        <v>1.72</v>
      </c>
      <c r="T6" s="205">
        <v>0</v>
      </c>
      <c r="U6" s="205">
        <v>236.06</v>
      </c>
      <c r="V6" s="205">
        <v>0</v>
      </c>
      <c r="W6" s="205">
        <v>4.6900000000000004</v>
      </c>
      <c r="X6" s="205">
        <v>36.299999999999997</v>
      </c>
      <c r="Y6" s="205">
        <v>0</v>
      </c>
      <c r="Z6" s="205">
        <v>24.22</v>
      </c>
      <c r="AA6" s="205">
        <v>9.39</v>
      </c>
      <c r="AB6" s="205">
        <v>0</v>
      </c>
      <c r="AC6" s="205">
        <v>7.08</v>
      </c>
      <c r="AD6" s="205">
        <v>0</v>
      </c>
      <c r="AE6" s="205">
        <v>0</v>
      </c>
      <c r="AF6" s="205">
        <v>0</v>
      </c>
      <c r="AG6" s="205">
        <v>-0.08</v>
      </c>
      <c r="AH6" s="205">
        <v>0</v>
      </c>
      <c r="AI6" s="205">
        <v>0</v>
      </c>
      <c r="AJ6" s="205">
        <v>0</v>
      </c>
      <c r="AK6" s="205">
        <v>-0.54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13</v>
      </c>
      <c r="L7" s="205">
        <v>9.0299999999999994</v>
      </c>
      <c r="M7" s="205">
        <v>0</v>
      </c>
      <c r="N7" s="205">
        <v>18.5</v>
      </c>
      <c r="O7" s="205">
        <v>28.92</v>
      </c>
      <c r="P7" s="205">
        <v>33.729999999999997</v>
      </c>
      <c r="Q7" s="205">
        <v>0</v>
      </c>
      <c r="R7" s="205">
        <v>2.59</v>
      </c>
      <c r="S7" s="205">
        <v>1.72</v>
      </c>
      <c r="T7" s="205">
        <v>0</v>
      </c>
      <c r="U7" s="205">
        <v>236.06</v>
      </c>
      <c r="V7" s="205">
        <v>0</v>
      </c>
      <c r="W7" s="205">
        <v>4.6900000000000004</v>
      </c>
      <c r="X7" s="205">
        <v>36.299999999999997</v>
      </c>
      <c r="Y7" s="205">
        <v>0</v>
      </c>
      <c r="Z7" s="205">
        <v>24.22</v>
      </c>
      <c r="AA7" s="205">
        <v>9.39</v>
      </c>
      <c r="AB7" s="205">
        <v>0</v>
      </c>
      <c r="AC7" s="205">
        <v>6.72</v>
      </c>
      <c r="AD7" s="205">
        <v>0</v>
      </c>
      <c r="AE7" s="205">
        <v>0</v>
      </c>
      <c r="AF7" s="205">
        <v>0</v>
      </c>
      <c r="AG7" s="205">
        <v>-0.08</v>
      </c>
      <c r="AH7" s="205">
        <v>0</v>
      </c>
      <c r="AI7" s="205">
        <v>0</v>
      </c>
      <c r="AJ7" s="205">
        <v>0</v>
      </c>
      <c r="AK7" s="205">
        <v>-0.54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13</v>
      </c>
      <c r="L8" s="205">
        <v>9.0299999999999994</v>
      </c>
      <c r="M8" s="205">
        <v>0</v>
      </c>
      <c r="N8" s="205">
        <v>18.5</v>
      </c>
      <c r="O8" s="205">
        <v>28.92</v>
      </c>
      <c r="P8" s="205">
        <v>33.729999999999997</v>
      </c>
      <c r="Q8" s="205">
        <v>0</v>
      </c>
      <c r="R8" s="205">
        <v>2.59</v>
      </c>
      <c r="S8" s="205">
        <v>1.72</v>
      </c>
      <c r="T8" s="205">
        <v>0</v>
      </c>
      <c r="U8" s="205">
        <v>236.06</v>
      </c>
      <c r="V8" s="205">
        <v>0</v>
      </c>
      <c r="W8" s="205">
        <v>4.6900000000000004</v>
      </c>
      <c r="X8" s="205">
        <v>36.299999999999997</v>
      </c>
      <c r="Y8" s="205">
        <v>0</v>
      </c>
      <c r="Z8" s="205">
        <v>24.22</v>
      </c>
      <c r="AA8" s="205">
        <v>9.39</v>
      </c>
      <c r="AB8" s="205">
        <v>0</v>
      </c>
      <c r="AC8" s="205">
        <v>6.72</v>
      </c>
      <c r="AD8" s="205">
        <v>0</v>
      </c>
      <c r="AE8" s="205">
        <v>0</v>
      </c>
      <c r="AF8" s="205">
        <v>0</v>
      </c>
      <c r="AG8" s="205">
        <v>-0.08</v>
      </c>
      <c r="AH8" s="205">
        <v>0</v>
      </c>
      <c r="AI8" s="205">
        <v>0</v>
      </c>
      <c r="AJ8" s="205">
        <v>0</v>
      </c>
      <c r="AK8" s="205">
        <v>-0.54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13</v>
      </c>
      <c r="L9" s="205">
        <v>9.39</v>
      </c>
      <c r="M9" s="205">
        <v>0</v>
      </c>
      <c r="N9" s="205">
        <v>29.68</v>
      </c>
      <c r="O9" s="205">
        <v>49.91</v>
      </c>
      <c r="P9" s="205">
        <v>69.040000000000006</v>
      </c>
      <c r="Q9" s="205">
        <v>0</v>
      </c>
      <c r="R9" s="205">
        <v>3.14</v>
      </c>
      <c r="S9" s="205">
        <v>2.6</v>
      </c>
      <c r="T9" s="205">
        <v>0</v>
      </c>
      <c r="U9" s="205">
        <v>236.06</v>
      </c>
      <c r="V9" s="205">
        <v>0</v>
      </c>
      <c r="W9" s="205">
        <v>4.6900000000000004</v>
      </c>
      <c r="X9" s="205">
        <v>36.299999999999997</v>
      </c>
      <c r="Y9" s="205">
        <v>0</v>
      </c>
      <c r="Z9" s="205">
        <v>24.22</v>
      </c>
      <c r="AA9" s="205">
        <v>9.39</v>
      </c>
      <c r="AB9" s="205">
        <v>0</v>
      </c>
      <c r="AC9" s="205">
        <v>6.72</v>
      </c>
      <c r="AD9" s="205">
        <v>0</v>
      </c>
      <c r="AE9" s="205">
        <v>0</v>
      </c>
      <c r="AF9" s="205">
        <v>0</v>
      </c>
      <c r="AG9" s="205">
        <v>-0.08</v>
      </c>
      <c r="AH9" s="205">
        <v>0</v>
      </c>
      <c r="AI9" s="205">
        <v>0</v>
      </c>
      <c r="AJ9" s="205">
        <v>0</v>
      </c>
      <c r="AK9" s="205">
        <v>-0.54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13</v>
      </c>
      <c r="L10" s="205">
        <v>9.39</v>
      </c>
      <c r="M10" s="205">
        <v>0</v>
      </c>
      <c r="N10" s="205">
        <v>29.68</v>
      </c>
      <c r="O10" s="205">
        <v>49.91</v>
      </c>
      <c r="P10" s="205">
        <v>69.040000000000006</v>
      </c>
      <c r="Q10" s="205">
        <v>0</v>
      </c>
      <c r="R10" s="205">
        <v>3.14</v>
      </c>
      <c r="S10" s="205">
        <v>2.6</v>
      </c>
      <c r="T10" s="205">
        <v>0</v>
      </c>
      <c r="U10" s="205">
        <v>236.06</v>
      </c>
      <c r="V10" s="205">
        <v>0</v>
      </c>
      <c r="W10" s="205">
        <v>4.6900000000000004</v>
      </c>
      <c r="X10" s="205">
        <v>36.299999999999997</v>
      </c>
      <c r="Y10" s="205">
        <v>0</v>
      </c>
      <c r="Z10" s="205">
        <v>24.22</v>
      </c>
      <c r="AA10" s="205">
        <v>9.39</v>
      </c>
      <c r="AB10" s="205">
        <v>0</v>
      </c>
      <c r="AC10" s="205">
        <v>6.72</v>
      </c>
      <c r="AD10" s="205">
        <v>0</v>
      </c>
      <c r="AE10" s="205">
        <v>0</v>
      </c>
      <c r="AF10" s="205">
        <v>0</v>
      </c>
      <c r="AG10" s="205">
        <v>-0.08</v>
      </c>
      <c r="AH10" s="205">
        <v>0</v>
      </c>
      <c r="AI10" s="205">
        <v>0</v>
      </c>
      <c r="AJ10" s="205">
        <v>0</v>
      </c>
      <c r="AK10" s="205">
        <v>-0.54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13</v>
      </c>
      <c r="L11" s="205">
        <v>9.39</v>
      </c>
      <c r="M11" s="205">
        <v>0</v>
      </c>
      <c r="N11" s="205">
        <v>29.06</v>
      </c>
      <c r="O11" s="205">
        <v>48.8</v>
      </c>
      <c r="P11" s="205">
        <v>66.88</v>
      </c>
      <c r="Q11" s="205">
        <v>0</v>
      </c>
      <c r="R11" s="205">
        <v>2.91</v>
      </c>
      <c r="S11" s="205">
        <v>1.94</v>
      </c>
      <c r="T11" s="205">
        <v>0</v>
      </c>
      <c r="U11" s="205">
        <v>236.06</v>
      </c>
      <c r="V11" s="205">
        <v>0</v>
      </c>
      <c r="W11" s="205">
        <v>4.6900000000000004</v>
      </c>
      <c r="X11" s="205">
        <v>36.299999999999997</v>
      </c>
      <c r="Y11" s="205">
        <v>0</v>
      </c>
      <c r="Z11" s="205">
        <v>24.22</v>
      </c>
      <c r="AA11" s="205">
        <v>9.39</v>
      </c>
      <c r="AB11" s="205">
        <v>0</v>
      </c>
      <c r="AC11" s="205">
        <v>6.72</v>
      </c>
      <c r="AD11" s="205">
        <v>0</v>
      </c>
      <c r="AE11" s="205">
        <v>0</v>
      </c>
      <c r="AF11" s="205">
        <v>0</v>
      </c>
      <c r="AG11" s="205">
        <v>-0.08</v>
      </c>
      <c r="AH11" s="205">
        <v>0</v>
      </c>
      <c r="AI11" s="205">
        <v>0</v>
      </c>
      <c r="AJ11" s="205">
        <v>0</v>
      </c>
      <c r="AK11" s="205">
        <v>-0.54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13</v>
      </c>
      <c r="L12" s="205">
        <v>9.39</v>
      </c>
      <c r="M12" s="205">
        <v>0</v>
      </c>
      <c r="N12" s="205">
        <v>29.06</v>
      </c>
      <c r="O12" s="205">
        <v>48.8</v>
      </c>
      <c r="P12" s="205">
        <v>66.88</v>
      </c>
      <c r="Q12" s="205">
        <v>0</v>
      </c>
      <c r="R12" s="205">
        <v>2.91</v>
      </c>
      <c r="S12" s="205">
        <v>1.94</v>
      </c>
      <c r="T12" s="205">
        <v>0</v>
      </c>
      <c r="U12" s="205">
        <v>236.06</v>
      </c>
      <c r="V12" s="205">
        <v>0</v>
      </c>
      <c r="W12" s="205">
        <v>4.6900000000000004</v>
      </c>
      <c r="X12" s="205">
        <v>36.299999999999997</v>
      </c>
      <c r="Y12" s="205">
        <v>0</v>
      </c>
      <c r="Z12" s="205">
        <v>24.22</v>
      </c>
      <c r="AA12" s="205">
        <v>9.39</v>
      </c>
      <c r="AB12" s="205">
        <v>0</v>
      </c>
      <c r="AC12" s="205">
        <v>6.72</v>
      </c>
      <c r="AD12" s="205">
        <v>0</v>
      </c>
      <c r="AE12" s="205">
        <v>0</v>
      </c>
      <c r="AF12" s="205">
        <v>0</v>
      </c>
      <c r="AG12" s="205">
        <v>-0.08</v>
      </c>
      <c r="AH12" s="205">
        <v>0</v>
      </c>
      <c r="AI12" s="205">
        <v>0</v>
      </c>
      <c r="AJ12" s="205">
        <v>0</v>
      </c>
      <c r="AK12" s="205">
        <v>-0.54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13</v>
      </c>
      <c r="L13" s="205">
        <v>9.31</v>
      </c>
      <c r="M13" s="205">
        <v>0</v>
      </c>
      <c r="N13" s="205">
        <v>28.45</v>
      </c>
      <c r="O13" s="205">
        <v>47.72</v>
      </c>
      <c r="P13" s="205">
        <v>66.88</v>
      </c>
      <c r="Q13" s="205">
        <v>0</v>
      </c>
      <c r="R13" s="205">
        <v>2.91</v>
      </c>
      <c r="S13" s="205">
        <v>1.94</v>
      </c>
      <c r="T13" s="205">
        <v>0</v>
      </c>
      <c r="U13" s="205">
        <v>236.06</v>
      </c>
      <c r="V13" s="205">
        <v>0</v>
      </c>
      <c r="W13" s="205">
        <v>4.6900000000000004</v>
      </c>
      <c r="X13" s="205">
        <v>36.299999999999997</v>
      </c>
      <c r="Y13" s="205">
        <v>0</v>
      </c>
      <c r="Z13" s="205">
        <v>24.22</v>
      </c>
      <c r="AA13" s="205">
        <v>9.39</v>
      </c>
      <c r="AB13" s="205">
        <v>0</v>
      </c>
      <c r="AC13" s="205">
        <v>6.72</v>
      </c>
      <c r="AD13" s="205">
        <v>0</v>
      </c>
      <c r="AE13" s="205">
        <v>0</v>
      </c>
      <c r="AF13" s="205">
        <v>0</v>
      </c>
      <c r="AG13" s="205">
        <v>-0.08</v>
      </c>
      <c r="AH13" s="205">
        <v>0</v>
      </c>
      <c r="AI13" s="205">
        <v>0</v>
      </c>
      <c r="AJ13" s="205">
        <v>0</v>
      </c>
      <c r="AK13" s="205">
        <v>-0.54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13</v>
      </c>
      <c r="L14" s="205">
        <v>9.31</v>
      </c>
      <c r="M14" s="205">
        <v>0</v>
      </c>
      <c r="N14" s="205">
        <v>28.45</v>
      </c>
      <c r="O14" s="205">
        <v>47.72</v>
      </c>
      <c r="P14" s="205">
        <v>66.88</v>
      </c>
      <c r="Q14" s="205">
        <v>0</v>
      </c>
      <c r="R14" s="205">
        <v>2.91</v>
      </c>
      <c r="S14" s="205">
        <v>1.94</v>
      </c>
      <c r="T14" s="205">
        <v>0</v>
      </c>
      <c r="U14" s="205">
        <v>236.06</v>
      </c>
      <c r="V14" s="205">
        <v>0</v>
      </c>
      <c r="W14" s="205">
        <v>4.6900000000000004</v>
      </c>
      <c r="X14" s="205">
        <v>36.299999999999997</v>
      </c>
      <c r="Y14" s="205">
        <v>0</v>
      </c>
      <c r="Z14" s="205">
        <v>24.22</v>
      </c>
      <c r="AA14" s="205">
        <v>9.39</v>
      </c>
      <c r="AB14" s="205">
        <v>0</v>
      </c>
      <c r="AC14" s="205">
        <v>6.72</v>
      </c>
      <c r="AD14" s="205">
        <v>0</v>
      </c>
      <c r="AE14" s="205">
        <v>0</v>
      </c>
      <c r="AF14" s="205">
        <v>0</v>
      </c>
      <c r="AG14" s="205">
        <v>-0.08</v>
      </c>
      <c r="AH14" s="205">
        <v>0</v>
      </c>
      <c r="AI14" s="205">
        <v>0</v>
      </c>
      <c r="AJ14" s="205">
        <v>0</v>
      </c>
      <c r="AK14" s="205">
        <v>-0.54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13</v>
      </c>
      <c r="L15" s="205">
        <v>9.31</v>
      </c>
      <c r="M15" s="205">
        <v>0</v>
      </c>
      <c r="N15" s="205">
        <v>28.45</v>
      </c>
      <c r="O15" s="205">
        <v>47.72</v>
      </c>
      <c r="P15" s="205">
        <v>66.88</v>
      </c>
      <c r="Q15" s="205">
        <v>0</v>
      </c>
      <c r="R15" s="205">
        <v>2.91</v>
      </c>
      <c r="S15" s="205">
        <v>1.94</v>
      </c>
      <c r="T15" s="205">
        <v>0</v>
      </c>
      <c r="U15" s="205">
        <v>236.06</v>
      </c>
      <c r="V15" s="205">
        <v>0</v>
      </c>
      <c r="W15" s="205">
        <v>4.6900000000000004</v>
      </c>
      <c r="X15" s="205">
        <v>36.299999999999997</v>
      </c>
      <c r="Y15" s="205">
        <v>0</v>
      </c>
      <c r="Z15" s="205">
        <v>24.22</v>
      </c>
      <c r="AA15" s="205">
        <v>9.39</v>
      </c>
      <c r="AB15" s="205">
        <v>0</v>
      </c>
      <c r="AC15" s="205">
        <v>6.72</v>
      </c>
      <c r="AD15" s="205">
        <v>0</v>
      </c>
      <c r="AE15" s="205">
        <v>0</v>
      </c>
      <c r="AF15" s="205">
        <v>0</v>
      </c>
      <c r="AG15" s="205">
        <v>-0.08</v>
      </c>
      <c r="AH15" s="205">
        <v>0</v>
      </c>
      <c r="AI15" s="205">
        <v>0</v>
      </c>
      <c r="AJ15" s="205">
        <v>0</v>
      </c>
      <c r="AK15" s="205">
        <v>-0.54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13</v>
      </c>
      <c r="L16" s="205">
        <v>9.31</v>
      </c>
      <c r="M16" s="205">
        <v>0</v>
      </c>
      <c r="N16" s="205">
        <v>28.45</v>
      </c>
      <c r="O16" s="205">
        <v>47.72</v>
      </c>
      <c r="P16" s="205">
        <v>66.88</v>
      </c>
      <c r="Q16" s="205">
        <v>0</v>
      </c>
      <c r="R16" s="205">
        <v>2.91</v>
      </c>
      <c r="S16" s="205">
        <v>1.94</v>
      </c>
      <c r="T16" s="205">
        <v>0</v>
      </c>
      <c r="U16" s="205">
        <v>236.06</v>
      </c>
      <c r="V16" s="205">
        <v>0</v>
      </c>
      <c r="W16" s="205">
        <v>4.6900000000000004</v>
      </c>
      <c r="X16" s="205">
        <v>36.299999999999997</v>
      </c>
      <c r="Y16" s="205">
        <v>0</v>
      </c>
      <c r="Z16" s="205">
        <v>24.22</v>
      </c>
      <c r="AA16" s="205">
        <v>9.39</v>
      </c>
      <c r="AB16" s="205">
        <v>0</v>
      </c>
      <c r="AC16" s="205">
        <v>6.72</v>
      </c>
      <c r="AD16" s="205">
        <v>0</v>
      </c>
      <c r="AE16" s="205">
        <v>0</v>
      </c>
      <c r="AF16" s="205">
        <v>0</v>
      </c>
      <c r="AG16" s="205">
        <v>-0.08</v>
      </c>
      <c r="AH16" s="205">
        <v>0</v>
      </c>
      <c r="AI16" s="205">
        <v>0</v>
      </c>
      <c r="AJ16" s="205">
        <v>0</v>
      </c>
      <c r="AK16" s="205">
        <v>-0.54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13</v>
      </c>
      <c r="L17" s="205">
        <v>9.31</v>
      </c>
      <c r="M17" s="205">
        <v>0</v>
      </c>
      <c r="N17" s="205">
        <v>28.45</v>
      </c>
      <c r="O17" s="205">
        <v>47.72</v>
      </c>
      <c r="P17" s="205">
        <v>66.88</v>
      </c>
      <c r="Q17" s="205">
        <v>0</v>
      </c>
      <c r="R17" s="205">
        <v>2.91</v>
      </c>
      <c r="S17" s="205">
        <v>1.94</v>
      </c>
      <c r="T17" s="205">
        <v>0</v>
      </c>
      <c r="U17" s="205">
        <v>236.06</v>
      </c>
      <c r="V17" s="205">
        <v>0</v>
      </c>
      <c r="W17" s="205">
        <v>4.6900000000000004</v>
      </c>
      <c r="X17" s="205">
        <v>36.299999999999997</v>
      </c>
      <c r="Y17" s="205">
        <v>0</v>
      </c>
      <c r="Z17" s="205">
        <v>24.22</v>
      </c>
      <c r="AA17" s="205">
        <v>9.39</v>
      </c>
      <c r="AB17" s="205">
        <v>0</v>
      </c>
      <c r="AC17" s="205">
        <v>6.72</v>
      </c>
      <c r="AD17" s="205">
        <v>0</v>
      </c>
      <c r="AE17" s="205">
        <v>0</v>
      </c>
      <c r="AF17" s="205">
        <v>0</v>
      </c>
      <c r="AG17" s="205">
        <v>-0.08</v>
      </c>
      <c r="AH17" s="205">
        <v>0</v>
      </c>
      <c r="AI17" s="205">
        <v>0</v>
      </c>
      <c r="AJ17" s="205">
        <v>0</v>
      </c>
      <c r="AK17" s="205">
        <v>-0.54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13</v>
      </c>
      <c r="L18" s="205">
        <v>9.31</v>
      </c>
      <c r="M18" s="205">
        <v>0</v>
      </c>
      <c r="N18" s="205">
        <v>28.45</v>
      </c>
      <c r="O18" s="205">
        <v>47.72</v>
      </c>
      <c r="P18" s="205">
        <v>66.88</v>
      </c>
      <c r="Q18" s="205">
        <v>0</v>
      </c>
      <c r="R18" s="205">
        <v>2.91</v>
      </c>
      <c r="S18" s="205">
        <v>1.94</v>
      </c>
      <c r="T18" s="205">
        <v>0</v>
      </c>
      <c r="U18" s="205">
        <v>236.06</v>
      </c>
      <c r="V18" s="205">
        <v>0</v>
      </c>
      <c r="W18" s="205">
        <v>4.6900000000000004</v>
      </c>
      <c r="X18" s="205">
        <v>36.299999999999997</v>
      </c>
      <c r="Y18" s="205">
        <v>0</v>
      </c>
      <c r="Z18" s="205">
        <v>24.22</v>
      </c>
      <c r="AA18" s="205">
        <v>9.39</v>
      </c>
      <c r="AB18" s="205">
        <v>0</v>
      </c>
      <c r="AC18" s="205">
        <v>6.72</v>
      </c>
      <c r="AD18" s="205">
        <v>0</v>
      </c>
      <c r="AE18" s="205">
        <v>0</v>
      </c>
      <c r="AF18" s="205">
        <v>0</v>
      </c>
      <c r="AG18" s="205">
        <v>-0.08</v>
      </c>
      <c r="AH18" s="205">
        <v>0</v>
      </c>
      <c r="AI18" s="205">
        <v>0</v>
      </c>
      <c r="AJ18" s="205">
        <v>0</v>
      </c>
      <c r="AK18" s="205">
        <v>-0.54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13</v>
      </c>
      <c r="L19" s="205">
        <v>9.31</v>
      </c>
      <c r="M19" s="205">
        <v>0</v>
      </c>
      <c r="N19" s="205">
        <v>28.45</v>
      </c>
      <c r="O19" s="205">
        <v>47.72</v>
      </c>
      <c r="P19" s="205">
        <v>66.88</v>
      </c>
      <c r="Q19" s="205">
        <v>0</v>
      </c>
      <c r="R19" s="205">
        <v>2.91</v>
      </c>
      <c r="S19" s="205">
        <v>1.94</v>
      </c>
      <c r="T19" s="205">
        <v>0</v>
      </c>
      <c r="U19" s="205">
        <v>236.06</v>
      </c>
      <c r="V19" s="205">
        <v>0</v>
      </c>
      <c r="W19" s="205">
        <v>4.6900000000000004</v>
      </c>
      <c r="X19" s="205">
        <v>17.440000000000001</v>
      </c>
      <c r="Y19" s="205">
        <v>0</v>
      </c>
      <c r="Z19" s="205">
        <v>24.22</v>
      </c>
      <c r="AA19" s="205">
        <v>9.39</v>
      </c>
      <c r="AB19" s="205">
        <v>0</v>
      </c>
      <c r="AC19" s="205">
        <v>6.72</v>
      </c>
      <c r="AD19" s="205">
        <v>0</v>
      </c>
      <c r="AE19" s="205">
        <v>0</v>
      </c>
      <c r="AF19" s="205">
        <v>0</v>
      </c>
      <c r="AG19" s="205">
        <v>-0.08</v>
      </c>
      <c r="AH19" s="205">
        <v>0</v>
      </c>
      <c r="AI19" s="205">
        <v>0</v>
      </c>
      <c r="AJ19" s="205">
        <v>0</v>
      </c>
      <c r="AK19" s="205">
        <v>-0.54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13</v>
      </c>
      <c r="L20" s="205">
        <v>9.31</v>
      </c>
      <c r="M20" s="205">
        <v>0</v>
      </c>
      <c r="N20" s="205">
        <v>28.45</v>
      </c>
      <c r="O20" s="205">
        <v>47.72</v>
      </c>
      <c r="P20" s="205">
        <v>66.88</v>
      </c>
      <c r="Q20" s="205">
        <v>0</v>
      </c>
      <c r="R20" s="205">
        <v>2.91</v>
      </c>
      <c r="S20" s="205">
        <v>1.94</v>
      </c>
      <c r="T20" s="205">
        <v>0</v>
      </c>
      <c r="U20" s="205">
        <v>236.06</v>
      </c>
      <c r="V20" s="205">
        <v>0</v>
      </c>
      <c r="W20" s="205">
        <v>4.6900000000000004</v>
      </c>
      <c r="X20" s="205">
        <v>17.440000000000001</v>
      </c>
      <c r="Y20" s="205">
        <v>0</v>
      </c>
      <c r="Z20" s="205">
        <v>24.22</v>
      </c>
      <c r="AA20" s="205">
        <v>9.39</v>
      </c>
      <c r="AB20" s="205">
        <v>0</v>
      </c>
      <c r="AC20" s="205">
        <v>6.72</v>
      </c>
      <c r="AD20" s="205">
        <v>0</v>
      </c>
      <c r="AE20" s="205">
        <v>0</v>
      </c>
      <c r="AF20" s="205">
        <v>0</v>
      </c>
      <c r="AG20" s="205">
        <v>-0.08</v>
      </c>
      <c r="AH20" s="205">
        <v>0</v>
      </c>
      <c r="AI20" s="205">
        <v>0</v>
      </c>
      <c r="AJ20" s="205">
        <v>0</v>
      </c>
      <c r="AK20" s="205">
        <v>-0.54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13</v>
      </c>
      <c r="L21" s="205">
        <v>9.31</v>
      </c>
      <c r="M21" s="205">
        <v>0</v>
      </c>
      <c r="N21" s="205">
        <v>28.45</v>
      </c>
      <c r="O21" s="205">
        <v>47.72</v>
      </c>
      <c r="P21" s="205">
        <v>66.88</v>
      </c>
      <c r="Q21" s="205">
        <v>0</v>
      </c>
      <c r="R21" s="205">
        <v>2.91</v>
      </c>
      <c r="S21" s="205">
        <v>1.94</v>
      </c>
      <c r="T21" s="205">
        <v>0</v>
      </c>
      <c r="U21" s="205">
        <v>236.06</v>
      </c>
      <c r="V21" s="205">
        <v>0</v>
      </c>
      <c r="W21" s="205">
        <v>4.54</v>
      </c>
      <c r="X21" s="205">
        <v>16.89</v>
      </c>
      <c r="Y21" s="205">
        <v>0</v>
      </c>
      <c r="Z21" s="205">
        <v>24.22</v>
      </c>
      <c r="AA21" s="205">
        <v>9.39</v>
      </c>
      <c r="AB21" s="205">
        <v>0</v>
      </c>
      <c r="AC21" s="205">
        <v>6.72</v>
      </c>
      <c r="AD21" s="205">
        <v>0</v>
      </c>
      <c r="AE21" s="205">
        <v>0</v>
      </c>
      <c r="AF21" s="205">
        <v>0</v>
      </c>
      <c r="AG21" s="205">
        <v>-0.08</v>
      </c>
      <c r="AH21" s="205">
        <v>0</v>
      </c>
      <c r="AI21" s="205">
        <v>0</v>
      </c>
      <c r="AJ21" s="205">
        <v>0</v>
      </c>
      <c r="AK21" s="205">
        <v>-0.54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13</v>
      </c>
      <c r="L22" s="205">
        <v>9.31</v>
      </c>
      <c r="M22" s="205">
        <v>0</v>
      </c>
      <c r="N22" s="205">
        <v>28.45</v>
      </c>
      <c r="O22" s="205">
        <v>47.72</v>
      </c>
      <c r="P22" s="205">
        <v>66.88</v>
      </c>
      <c r="Q22" s="205">
        <v>0</v>
      </c>
      <c r="R22" s="205">
        <v>2.91</v>
      </c>
      <c r="S22" s="205">
        <v>1.94</v>
      </c>
      <c r="T22" s="205">
        <v>0</v>
      </c>
      <c r="U22" s="205">
        <v>236.06</v>
      </c>
      <c r="V22" s="205">
        <v>0</v>
      </c>
      <c r="W22" s="205">
        <v>4.54</v>
      </c>
      <c r="X22" s="205">
        <v>16.89</v>
      </c>
      <c r="Y22" s="205">
        <v>0</v>
      </c>
      <c r="Z22" s="205">
        <v>24.22</v>
      </c>
      <c r="AA22" s="205">
        <v>9.39</v>
      </c>
      <c r="AB22" s="205">
        <v>0</v>
      </c>
      <c r="AC22" s="205">
        <v>6.72</v>
      </c>
      <c r="AD22" s="205">
        <v>0</v>
      </c>
      <c r="AE22" s="205">
        <v>0</v>
      </c>
      <c r="AF22" s="205">
        <v>0</v>
      </c>
      <c r="AG22" s="205">
        <v>-0.08</v>
      </c>
      <c r="AH22" s="205">
        <v>0</v>
      </c>
      <c r="AI22" s="205">
        <v>0</v>
      </c>
      <c r="AJ22" s="205">
        <v>0</v>
      </c>
      <c r="AK22" s="205">
        <v>-0.54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13</v>
      </c>
      <c r="L23" s="205">
        <v>9.31</v>
      </c>
      <c r="M23" s="205">
        <v>0</v>
      </c>
      <c r="N23" s="205">
        <v>28.45</v>
      </c>
      <c r="O23" s="205">
        <v>47.72</v>
      </c>
      <c r="P23" s="205">
        <v>66.88</v>
      </c>
      <c r="Q23" s="205">
        <v>0</v>
      </c>
      <c r="R23" s="205">
        <v>2.91</v>
      </c>
      <c r="S23" s="205">
        <v>1.94</v>
      </c>
      <c r="T23" s="205">
        <v>0</v>
      </c>
      <c r="U23" s="205">
        <v>236.06</v>
      </c>
      <c r="V23" s="205">
        <v>0</v>
      </c>
      <c r="W23" s="205">
        <v>4.84</v>
      </c>
      <c r="X23" s="205">
        <v>24.22</v>
      </c>
      <c r="Y23" s="205">
        <v>0</v>
      </c>
      <c r="Z23" s="205">
        <v>24.22</v>
      </c>
      <c r="AA23" s="205">
        <v>9.39</v>
      </c>
      <c r="AB23" s="205">
        <v>0</v>
      </c>
      <c r="AC23" s="205">
        <v>6.72</v>
      </c>
      <c r="AD23" s="205">
        <v>0</v>
      </c>
      <c r="AE23" s="205">
        <v>0</v>
      </c>
      <c r="AF23" s="205">
        <v>0</v>
      </c>
      <c r="AG23" s="205">
        <v>-0.08</v>
      </c>
      <c r="AH23" s="205">
        <v>0</v>
      </c>
      <c r="AI23" s="205">
        <v>0</v>
      </c>
      <c r="AJ23" s="205">
        <v>0</v>
      </c>
      <c r="AK23" s="205">
        <v>-0.54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13</v>
      </c>
      <c r="L24" s="205">
        <v>9.31</v>
      </c>
      <c r="M24" s="205">
        <v>0</v>
      </c>
      <c r="N24" s="205">
        <v>28.45</v>
      </c>
      <c r="O24" s="205">
        <v>47.72</v>
      </c>
      <c r="P24" s="205">
        <v>66.88</v>
      </c>
      <c r="Q24" s="205">
        <v>0</v>
      </c>
      <c r="R24" s="205">
        <v>2.91</v>
      </c>
      <c r="S24" s="205">
        <v>1.94</v>
      </c>
      <c r="T24" s="205">
        <v>0</v>
      </c>
      <c r="U24" s="205">
        <v>236.06</v>
      </c>
      <c r="V24" s="205">
        <v>0</v>
      </c>
      <c r="W24" s="205">
        <v>11.42</v>
      </c>
      <c r="X24" s="205">
        <v>36.299999999999997</v>
      </c>
      <c r="Y24" s="205">
        <v>0</v>
      </c>
      <c r="Z24" s="205">
        <v>24.22</v>
      </c>
      <c r="AA24" s="205">
        <v>9.39</v>
      </c>
      <c r="AB24" s="205">
        <v>0</v>
      </c>
      <c r="AC24" s="205">
        <v>6.72</v>
      </c>
      <c r="AD24" s="205">
        <v>0</v>
      </c>
      <c r="AE24" s="205">
        <v>0</v>
      </c>
      <c r="AF24" s="205">
        <v>0</v>
      </c>
      <c r="AG24" s="205">
        <v>-0.08</v>
      </c>
      <c r="AH24" s="205">
        <v>0</v>
      </c>
      <c r="AI24" s="205">
        <v>0</v>
      </c>
      <c r="AJ24" s="205">
        <v>0</v>
      </c>
      <c r="AK24" s="205">
        <v>-0.54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13</v>
      </c>
      <c r="L25" s="205">
        <v>9.31</v>
      </c>
      <c r="M25" s="205">
        <v>0</v>
      </c>
      <c r="N25" s="205">
        <v>28.45</v>
      </c>
      <c r="O25" s="205">
        <v>47.72</v>
      </c>
      <c r="P25" s="205">
        <v>66.88</v>
      </c>
      <c r="Q25" s="205">
        <v>0</v>
      </c>
      <c r="R25" s="205">
        <v>2.91</v>
      </c>
      <c r="S25" s="205">
        <v>1.94</v>
      </c>
      <c r="T25" s="205">
        <v>0</v>
      </c>
      <c r="U25" s="205">
        <v>236.06</v>
      </c>
      <c r="V25" s="205">
        <v>0</v>
      </c>
      <c r="W25" s="205">
        <v>11.42</v>
      </c>
      <c r="X25" s="205">
        <v>36.299999999999997</v>
      </c>
      <c r="Y25" s="205">
        <v>0</v>
      </c>
      <c r="Z25" s="205">
        <v>24.22</v>
      </c>
      <c r="AA25" s="205">
        <v>9.39</v>
      </c>
      <c r="AB25" s="205">
        <v>0</v>
      </c>
      <c r="AC25" s="205">
        <v>6.72</v>
      </c>
      <c r="AD25" s="205">
        <v>0</v>
      </c>
      <c r="AE25" s="205">
        <v>0</v>
      </c>
      <c r="AF25" s="205">
        <v>0</v>
      </c>
      <c r="AG25" s="205">
        <v>-0.08</v>
      </c>
      <c r="AH25" s="205">
        <v>0</v>
      </c>
      <c r="AI25" s="205">
        <v>0</v>
      </c>
      <c r="AJ25" s="205">
        <v>0</v>
      </c>
      <c r="AK25" s="205">
        <v>-0.54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13</v>
      </c>
      <c r="L26" s="205">
        <v>9.31</v>
      </c>
      <c r="M26" s="205">
        <v>0</v>
      </c>
      <c r="N26" s="205">
        <v>28.45</v>
      </c>
      <c r="O26" s="205">
        <v>47.72</v>
      </c>
      <c r="P26" s="205">
        <v>66.88</v>
      </c>
      <c r="Q26" s="205">
        <v>0</v>
      </c>
      <c r="R26" s="205">
        <v>2.91</v>
      </c>
      <c r="S26" s="205">
        <v>1.94</v>
      </c>
      <c r="T26" s="205">
        <v>0</v>
      </c>
      <c r="U26" s="205">
        <v>236.06</v>
      </c>
      <c r="V26" s="205">
        <v>0</v>
      </c>
      <c r="W26" s="205">
        <v>11.42</v>
      </c>
      <c r="X26" s="205">
        <v>36.299999999999997</v>
      </c>
      <c r="Y26" s="205">
        <v>0</v>
      </c>
      <c r="Z26" s="205">
        <v>24.22</v>
      </c>
      <c r="AA26" s="205">
        <v>9.39</v>
      </c>
      <c r="AB26" s="205">
        <v>0</v>
      </c>
      <c r="AC26" s="205">
        <v>6.72</v>
      </c>
      <c r="AD26" s="205">
        <v>0</v>
      </c>
      <c r="AE26" s="205">
        <v>0</v>
      </c>
      <c r="AF26" s="205">
        <v>0</v>
      </c>
      <c r="AG26" s="205">
        <v>-0.08</v>
      </c>
      <c r="AH26" s="205">
        <v>0</v>
      </c>
      <c r="AI26" s="205">
        <v>0</v>
      </c>
      <c r="AJ26" s="205">
        <v>0</v>
      </c>
      <c r="AK26" s="205">
        <v>-0.54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13</v>
      </c>
      <c r="L27" s="205">
        <v>9.31</v>
      </c>
      <c r="M27" s="205">
        <v>0</v>
      </c>
      <c r="N27" s="205">
        <v>28.45</v>
      </c>
      <c r="O27" s="205">
        <v>47.72</v>
      </c>
      <c r="P27" s="205">
        <v>66.88</v>
      </c>
      <c r="Q27" s="205">
        <v>0</v>
      </c>
      <c r="R27" s="205">
        <v>2.91</v>
      </c>
      <c r="S27" s="205">
        <v>1.94</v>
      </c>
      <c r="T27" s="205">
        <v>0</v>
      </c>
      <c r="U27" s="205">
        <v>236.06</v>
      </c>
      <c r="V27" s="205">
        <v>0</v>
      </c>
      <c r="W27" s="205">
        <v>11.42</v>
      </c>
      <c r="X27" s="205">
        <v>36.299999999999997</v>
      </c>
      <c r="Y27" s="205">
        <v>0</v>
      </c>
      <c r="Z27" s="205">
        <v>59.21</v>
      </c>
      <c r="AA27" s="205">
        <v>22.19</v>
      </c>
      <c r="AB27" s="205">
        <v>0</v>
      </c>
      <c r="AC27" s="205">
        <v>6.72</v>
      </c>
      <c r="AD27" s="205">
        <v>0</v>
      </c>
      <c r="AE27" s="205">
        <v>0</v>
      </c>
      <c r="AF27" s="205">
        <v>0</v>
      </c>
      <c r="AG27" s="205">
        <v>-0.08</v>
      </c>
      <c r="AH27" s="205">
        <v>0</v>
      </c>
      <c r="AI27" s="205">
        <v>0</v>
      </c>
      <c r="AJ27" s="205">
        <v>0</v>
      </c>
      <c r="AK27" s="205">
        <v>-0.54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10.41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13</v>
      </c>
      <c r="L28" s="205">
        <v>9.31</v>
      </c>
      <c r="M28" s="205">
        <v>0</v>
      </c>
      <c r="N28" s="205">
        <v>28.45</v>
      </c>
      <c r="O28" s="205">
        <v>47.72</v>
      </c>
      <c r="P28" s="205">
        <v>66.88</v>
      </c>
      <c r="Q28" s="205">
        <v>0</v>
      </c>
      <c r="R28" s="205">
        <v>2.91</v>
      </c>
      <c r="S28" s="205">
        <v>1.94</v>
      </c>
      <c r="T28" s="205">
        <v>0</v>
      </c>
      <c r="U28" s="205">
        <v>236.06</v>
      </c>
      <c r="V28" s="205">
        <v>0</v>
      </c>
      <c r="W28" s="205">
        <v>11.42</v>
      </c>
      <c r="X28" s="205">
        <v>36.299999999999997</v>
      </c>
      <c r="Y28" s="205">
        <v>0</v>
      </c>
      <c r="Z28" s="205">
        <v>59.21</v>
      </c>
      <c r="AA28" s="205">
        <v>22.19</v>
      </c>
      <c r="AB28" s="205">
        <v>0</v>
      </c>
      <c r="AC28" s="205">
        <v>6.72</v>
      </c>
      <c r="AD28" s="205">
        <v>0</v>
      </c>
      <c r="AE28" s="205">
        <v>0</v>
      </c>
      <c r="AF28" s="205">
        <v>0</v>
      </c>
      <c r="AG28" s="205">
        <v>-0.08</v>
      </c>
      <c r="AH28" s="205">
        <v>0</v>
      </c>
      <c r="AI28" s="205">
        <v>0</v>
      </c>
      <c r="AJ28" s="205">
        <v>0</v>
      </c>
      <c r="AK28" s="205">
        <v>-0.54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17.5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13</v>
      </c>
      <c r="L29" s="205">
        <v>9.31</v>
      </c>
      <c r="M29" s="205">
        <v>0</v>
      </c>
      <c r="N29" s="205">
        <v>28.45</v>
      </c>
      <c r="O29" s="205">
        <v>47.72</v>
      </c>
      <c r="P29" s="205">
        <v>66.88</v>
      </c>
      <c r="Q29" s="205">
        <v>0</v>
      </c>
      <c r="R29" s="205">
        <v>2.91</v>
      </c>
      <c r="S29" s="205">
        <v>1.94</v>
      </c>
      <c r="T29" s="205">
        <v>0</v>
      </c>
      <c r="U29" s="205">
        <v>236.06</v>
      </c>
      <c r="V29" s="205">
        <v>0</v>
      </c>
      <c r="W29" s="205">
        <v>11.42</v>
      </c>
      <c r="X29" s="205">
        <v>36.299999999999997</v>
      </c>
      <c r="Y29" s="205">
        <v>0</v>
      </c>
      <c r="Z29" s="205">
        <v>59.21</v>
      </c>
      <c r="AA29" s="205">
        <v>22.19</v>
      </c>
      <c r="AB29" s="205">
        <v>0</v>
      </c>
      <c r="AC29" s="205">
        <v>6.72</v>
      </c>
      <c r="AD29" s="205">
        <v>0</v>
      </c>
      <c r="AE29" s="205">
        <v>0</v>
      </c>
      <c r="AF29" s="205">
        <v>0</v>
      </c>
      <c r="AG29" s="205">
        <v>-0.08</v>
      </c>
      <c r="AH29" s="205">
        <v>0</v>
      </c>
      <c r="AI29" s="205">
        <v>0</v>
      </c>
      <c r="AJ29" s="205">
        <v>0</v>
      </c>
      <c r="AK29" s="205">
        <v>-0.54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17.5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13</v>
      </c>
      <c r="L30" s="205">
        <v>9.31</v>
      </c>
      <c r="M30" s="205">
        <v>0</v>
      </c>
      <c r="N30" s="205">
        <v>28.45</v>
      </c>
      <c r="O30" s="205">
        <v>47.72</v>
      </c>
      <c r="P30" s="205">
        <v>66.88</v>
      </c>
      <c r="Q30" s="205">
        <v>0</v>
      </c>
      <c r="R30" s="205">
        <v>2.91</v>
      </c>
      <c r="S30" s="205">
        <v>1.94</v>
      </c>
      <c r="T30" s="205">
        <v>0</v>
      </c>
      <c r="U30" s="205">
        <v>236.06</v>
      </c>
      <c r="V30" s="205">
        <v>0</v>
      </c>
      <c r="W30" s="205">
        <v>11.42</v>
      </c>
      <c r="X30" s="205">
        <v>36.299999999999997</v>
      </c>
      <c r="Y30" s="205">
        <v>0</v>
      </c>
      <c r="Z30" s="205">
        <v>59.21</v>
      </c>
      <c r="AA30" s="205">
        <v>22.19</v>
      </c>
      <c r="AB30" s="205">
        <v>0</v>
      </c>
      <c r="AC30" s="205">
        <v>6.72</v>
      </c>
      <c r="AD30" s="205">
        <v>0</v>
      </c>
      <c r="AE30" s="205">
        <v>0</v>
      </c>
      <c r="AF30" s="205">
        <v>0</v>
      </c>
      <c r="AG30" s="205">
        <v>-0.08</v>
      </c>
      <c r="AH30" s="205">
        <v>0</v>
      </c>
      <c r="AI30" s="205">
        <v>0</v>
      </c>
      <c r="AJ30" s="205">
        <v>0</v>
      </c>
      <c r="AK30" s="205">
        <v>-0.54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17.5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13</v>
      </c>
      <c r="L31" s="205">
        <v>9.31</v>
      </c>
      <c r="M31" s="205">
        <v>0</v>
      </c>
      <c r="N31" s="205">
        <v>28.45</v>
      </c>
      <c r="O31" s="205">
        <v>47.72</v>
      </c>
      <c r="P31" s="205">
        <v>66.88</v>
      </c>
      <c r="Q31" s="205">
        <v>0</v>
      </c>
      <c r="R31" s="205">
        <v>2.91</v>
      </c>
      <c r="S31" s="205">
        <v>1.94</v>
      </c>
      <c r="T31" s="205">
        <v>0</v>
      </c>
      <c r="U31" s="205">
        <v>236.06</v>
      </c>
      <c r="V31" s="205">
        <v>0</v>
      </c>
      <c r="W31" s="205">
        <v>11.42</v>
      </c>
      <c r="X31" s="205">
        <v>36.299999999999997</v>
      </c>
      <c r="Y31" s="205">
        <v>0</v>
      </c>
      <c r="Z31" s="205">
        <v>59.21</v>
      </c>
      <c r="AA31" s="205">
        <v>22.19</v>
      </c>
      <c r="AB31" s="205">
        <v>0</v>
      </c>
      <c r="AC31" s="205">
        <v>7.43</v>
      </c>
      <c r="AD31" s="205">
        <v>0</v>
      </c>
      <c r="AE31" s="205">
        <v>0</v>
      </c>
      <c r="AF31" s="205">
        <v>0</v>
      </c>
      <c r="AG31" s="205">
        <v>-0.08</v>
      </c>
      <c r="AH31" s="205">
        <v>0</v>
      </c>
      <c r="AI31" s="205">
        <v>0</v>
      </c>
      <c r="AJ31" s="205">
        <v>0</v>
      </c>
      <c r="AK31" s="205">
        <v>-0.54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17.5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13</v>
      </c>
      <c r="L32" s="205">
        <v>9.31</v>
      </c>
      <c r="M32" s="205">
        <v>0</v>
      </c>
      <c r="N32" s="205">
        <v>28.45</v>
      </c>
      <c r="O32" s="205">
        <v>47.72</v>
      </c>
      <c r="P32" s="205">
        <v>66.88</v>
      </c>
      <c r="Q32" s="205">
        <v>0</v>
      </c>
      <c r="R32" s="205">
        <v>2.91</v>
      </c>
      <c r="S32" s="205">
        <v>1.94</v>
      </c>
      <c r="T32" s="205">
        <v>0</v>
      </c>
      <c r="U32" s="205">
        <v>236.06</v>
      </c>
      <c r="V32" s="205">
        <v>0</v>
      </c>
      <c r="W32" s="205">
        <v>11.42</v>
      </c>
      <c r="X32" s="205">
        <v>36.299999999999997</v>
      </c>
      <c r="Y32" s="205">
        <v>0</v>
      </c>
      <c r="Z32" s="205">
        <v>59.21</v>
      </c>
      <c r="AA32" s="205">
        <v>22.19</v>
      </c>
      <c r="AB32" s="205">
        <v>0</v>
      </c>
      <c r="AC32" s="205">
        <v>7.43</v>
      </c>
      <c r="AD32" s="205">
        <v>0</v>
      </c>
      <c r="AE32" s="205">
        <v>0</v>
      </c>
      <c r="AF32" s="205">
        <v>0</v>
      </c>
      <c r="AG32" s="205">
        <v>-0.08</v>
      </c>
      <c r="AH32" s="205">
        <v>0</v>
      </c>
      <c r="AI32" s="205">
        <v>0</v>
      </c>
      <c r="AJ32" s="205">
        <v>0</v>
      </c>
      <c r="AK32" s="205">
        <v>-0.54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17.5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13</v>
      </c>
      <c r="L33" s="205">
        <v>9.31</v>
      </c>
      <c r="M33" s="205">
        <v>0</v>
      </c>
      <c r="N33" s="205">
        <v>28.45</v>
      </c>
      <c r="O33" s="205">
        <v>47.72</v>
      </c>
      <c r="P33" s="205">
        <v>66.88</v>
      </c>
      <c r="Q33" s="205">
        <v>0</v>
      </c>
      <c r="R33" s="205">
        <v>2.91</v>
      </c>
      <c r="S33" s="205">
        <v>1.94</v>
      </c>
      <c r="T33" s="205">
        <v>0</v>
      </c>
      <c r="U33" s="205">
        <v>236.06</v>
      </c>
      <c r="V33" s="205">
        <v>0</v>
      </c>
      <c r="W33" s="205">
        <v>11.42</v>
      </c>
      <c r="X33" s="205">
        <v>36.299999999999997</v>
      </c>
      <c r="Y33" s="205">
        <v>0</v>
      </c>
      <c r="Z33" s="205">
        <v>59.21</v>
      </c>
      <c r="AA33" s="205">
        <v>22.19</v>
      </c>
      <c r="AB33" s="205">
        <v>0</v>
      </c>
      <c r="AC33" s="205">
        <v>7.08</v>
      </c>
      <c r="AD33" s="205">
        <v>0</v>
      </c>
      <c r="AE33" s="205">
        <v>0</v>
      </c>
      <c r="AF33" s="205">
        <v>0</v>
      </c>
      <c r="AG33" s="205">
        <v>-0.08</v>
      </c>
      <c r="AH33" s="205">
        <v>0</v>
      </c>
      <c r="AI33" s="205">
        <v>0</v>
      </c>
      <c r="AJ33" s="205">
        <v>0</v>
      </c>
      <c r="AK33" s="205">
        <v>-0.54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17.5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13</v>
      </c>
      <c r="L34" s="205">
        <v>9.31</v>
      </c>
      <c r="M34" s="205">
        <v>0</v>
      </c>
      <c r="N34" s="205">
        <v>28.45</v>
      </c>
      <c r="O34" s="205">
        <v>47.72</v>
      </c>
      <c r="P34" s="205">
        <v>66.88</v>
      </c>
      <c r="Q34" s="205">
        <v>0</v>
      </c>
      <c r="R34" s="205">
        <v>2.91</v>
      </c>
      <c r="S34" s="205">
        <v>1.94</v>
      </c>
      <c r="T34" s="205">
        <v>0</v>
      </c>
      <c r="U34" s="205">
        <v>236.06</v>
      </c>
      <c r="V34" s="205">
        <v>0</v>
      </c>
      <c r="W34" s="205">
        <v>11.42</v>
      </c>
      <c r="X34" s="205">
        <v>36.299999999999997</v>
      </c>
      <c r="Y34" s="205">
        <v>0</v>
      </c>
      <c r="Z34" s="205">
        <v>59.21</v>
      </c>
      <c r="AA34" s="205">
        <v>22.19</v>
      </c>
      <c r="AB34" s="205">
        <v>0</v>
      </c>
      <c r="AC34" s="205">
        <v>7.08</v>
      </c>
      <c r="AD34" s="205">
        <v>0</v>
      </c>
      <c r="AE34" s="205">
        <v>0</v>
      </c>
      <c r="AF34" s="205">
        <v>0</v>
      </c>
      <c r="AG34" s="205">
        <v>-0.08</v>
      </c>
      <c r="AH34" s="205">
        <v>0</v>
      </c>
      <c r="AI34" s="205">
        <v>0</v>
      </c>
      <c r="AJ34" s="205">
        <v>0</v>
      </c>
      <c r="AK34" s="205">
        <v>-0.54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17.5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13</v>
      </c>
      <c r="L35" s="205">
        <v>9.31</v>
      </c>
      <c r="M35" s="205">
        <v>0</v>
      </c>
      <c r="N35" s="205">
        <v>28.45</v>
      </c>
      <c r="O35" s="205">
        <v>47.72</v>
      </c>
      <c r="P35" s="205">
        <v>66.88</v>
      </c>
      <c r="Q35" s="205">
        <v>0</v>
      </c>
      <c r="R35" s="205">
        <v>2.91</v>
      </c>
      <c r="S35" s="205">
        <v>1.94</v>
      </c>
      <c r="T35" s="205">
        <v>0</v>
      </c>
      <c r="U35" s="205">
        <v>236.06</v>
      </c>
      <c r="V35" s="205">
        <v>0</v>
      </c>
      <c r="W35" s="205">
        <v>4.84</v>
      </c>
      <c r="X35" s="205">
        <v>16.47</v>
      </c>
      <c r="Y35" s="205">
        <v>0</v>
      </c>
      <c r="Z35" s="205">
        <v>59.21</v>
      </c>
      <c r="AA35" s="205">
        <v>22.19</v>
      </c>
      <c r="AB35" s="205">
        <v>0</v>
      </c>
      <c r="AC35" s="205">
        <v>7.08</v>
      </c>
      <c r="AD35" s="205">
        <v>0</v>
      </c>
      <c r="AE35" s="205">
        <v>0</v>
      </c>
      <c r="AF35" s="205">
        <v>0</v>
      </c>
      <c r="AG35" s="205">
        <v>-0.08</v>
      </c>
      <c r="AH35" s="205">
        <v>0</v>
      </c>
      <c r="AI35" s="205">
        <v>0</v>
      </c>
      <c r="AJ35" s="205">
        <v>0</v>
      </c>
      <c r="AK35" s="205">
        <v>-0.54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18.350000000000001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13</v>
      </c>
      <c r="L36" s="205">
        <v>9.31</v>
      </c>
      <c r="M36" s="205">
        <v>0</v>
      </c>
      <c r="N36" s="205">
        <v>28.45</v>
      </c>
      <c r="O36" s="205">
        <v>47.72</v>
      </c>
      <c r="P36" s="205">
        <v>66.88</v>
      </c>
      <c r="Q36" s="205">
        <v>0</v>
      </c>
      <c r="R36" s="205">
        <v>2.91</v>
      </c>
      <c r="S36" s="205">
        <v>1.94</v>
      </c>
      <c r="T36" s="205">
        <v>0</v>
      </c>
      <c r="U36" s="205">
        <v>236.06</v>
      </c>
      <c r="V36" s="205">
        <v>0</v>
      </c>
      <c r="W36" s="205">
        <v>4.84</v>
      </c>
      <c r="X36" s="205">
        <v>16.47</v>
      </c>
      <c r="Y36" s="205">
        <v>0</v>
      </c>
      <c r="Z36" s="205">
        <v>59.21</v>
      </c>
      <c r="AA36" s="205">
        <v>9.39</v>
      </c>
      <c r="AB36" s="205">
        <v>0</v>
      </c>
      <c r="AC36" s="205">
        <v>7.08</v>
      </c>
      <c r="AD36" s="205">
        <v>0</v>
      </c>
      <c r="AE36" s="205">
        <v>0</v>
      </c>
      <c r="AF36" s="205">
        <v>0</v>
      </c>
      <c r="AG36" s="205">
        <v>-0.08</v>
      </c>
      <c r="AH36" s="205">
        <v>0</v>
      </c>
      <c r="AI36" s="205">
        <v>0</v>
      </c>
      <c r="AJ36" s="205">
        <v>0</v>
      </c>
      <c r="AK36" s="205">
        <v>-0.54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18.350000000000001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13</v>
      </c>
      <c r="L37" s="205">
        <v>9.31</v>
      </c>
      <c r="M37" s="205">
        <v>0</v>
      </c>
      <c r="N37" s="205">
        <v>28.45</v>
      </c>
      <c r="O37" s="205">
        <v>47.72</v>
      </c>
      <c r="P37" s="205">
        <v>66.88</v>
      </c>
      <c r="Q37" s="205">
        <v>0</v>
      </c>
      <c r="R37" s="205">
        <v>2.91</v>
      </c>
      <c r="S37" s="205">
        <v>1.94</v>
      </c>
      <c r="T37" s="205">
        <v>0</v>
      </c>
      <c r="U37" s="205">
        <v>236.06</v>
      </c>
      <c r="V37" s="205">
        <v>0</v>
      </c>
      <c r="W37" s="205">
        <v>3.9</v>
      </c>
      <c r="X37" s="205">
        <v>36.299999999999997</v>
      </c>
      <c r="Y37" s="205">
        <v>0</v>
      </c>
      <c r="Z37" s="205">
        <v>24.22</v>
      </c>
      <c r="AA37" s="205">
        <v>9.39</v>
      </c>
      <c r="AB37" s="205">
        <v>0</v>
      </c>
      <c r="AC37" s="205">
        <v>7.08</v>
      </c>
      <c r="AD37" s="205">
        <v>0</v>
      </c>
      <c r="AE37" s="205">
        <v>0</v>
      </c>
      <c r="AF37" s="205">
        <v>0</v>
      </c>
      <c r="AG37" s="205">
        <v>-0.08</v>
      </c>
      <c r="AH37" s="205">
        <v>0</v>
      </c>
      <c r="AI37" s="205">
        <v>0</v>
      </c>
      <c r="AJ37" s="205">
        <v>0</v>
      </c>
      <c r="AK37" s="205">
        <v>-0.54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18.350000000000001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13</v>
      </c>
      <c r="L38" s="205">
        <v>9.31</v>
      </c>
      <c r="M38" s="205">
        <v>0</v>
      </c>
      <c r="N38" s="205">
        <v>28.45</v>
      </c>
      <c r="O38" s="205">
        <v>47.72</v>
      </c>
      <c r="P38" s="205">
        <v>66.88</v>
      </c>
      <c r="Q38" s="205">
        <v>0</v>
      </c>
      <c r="R38" s="205">
        <v>2.91</v>
      </c>
      <c r="S38" s="205">
        <v>1.94</v>
      </c>
      <c r="T38" s="205">
        <v>0</v>
      </c>
      <c r="U38" s="205">
        <v>236.06</v>
      </c>
      <c r="V38" s="205">
        <v>0</v>
      </c>
      <c r="W38" s="205">
        <v>3.9</v>
      </c>
      <c r="X38" s="205">
        <v>36.299999999999997</v>
      </c>
      <c r="Y38" s="205">
        <v>0</v>
      </c>
      <c r="Z38" s="205">
        <v>24.22</v>
      </c>
      <c r="AA38" s="205">
        <v>9.39</v>
      </c>
      <c r="AB38" s="205">
        <v>0</v>
      </c>
      <c r="AC38" s="205">
        <v>7.08</v>
      </c>
      <c r="AD38" s="205">
        <v>0</v>
      </c>
      <c r="AE38" s="205">
        <v>0</v>
      </c>
      <c r="AF38" s="205">
        <v>0</v>
      </c>
      <c r="AG38" s="205">
        <v>-0.08</v>
      </c>
      <c r="AH38" s="205">
        <v>0</v>
      </c>
      <c r="AI38" s="205">
        <v>0</v>
      </c>
      <c r="AJ38" s="205">
        <v>0</v>
      </c>
      <c r="AK38" s="205">
        <v>-0.54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18.350000000000001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13</v>
      </c>
      <c r="L39" s="205">
        <v>9.31</v>
      </c>
      <c r="M39" s="205">
        <v>0</v>
      </c>
      <c r="N39" s="205">
        <v>28.45</v>
      </c>
      <c r="O39" s="205">
        <v>47.72</v>
      </c>
      <c r="P39" s="205">
        <v>66.88</v>
      </c>
      <c r="Q39" s="205">
        <v>0</v>
      </c>
      <c r="R39" s="205">
        <v>2.91</v>
      </c>
      <c r="S39" s="205">
        <v>1.94</v>
      </c>
      <c r="T39" s="205">
        <v>0</v>
      </c>
      <c r="U39" s="205">
        <v>236.06</v>
      </c>
      <c r="V39" s="205">
        <v>0</v>
      </c>
      <c r="W39" s="205">
        <v>3.9</v>
      </c>
      <c r="X39" s="205">
        <v>36.299999999999997</v>
      </c>
      <c r="Y39" s="205">
        <v>0</v>
      </c>
      <c r="Z39" s="205">
        <v>24.22</v>
      </c>
      <c r="AA39" s="205">
        <v>9.39</v>
      </c>
      <c r="AB39" s="205">
        <v>0</v>
      </c>
      <c r="AC39" s="205">
        <v>7.08</v>
      </c>
      <c r="AD39" s="205">
        <v>0</v>
      </c>
      <c r="AE39" s="205">
        <v>0</v>
      </c>
      <c r="AF39" s="205">
        <v>0</v>
      </c>
      <c r="AG39" s="205">
        <v>-0.08</v>
      </c>
      <c r="AH39" s="205">
        <v>0</v>
      </c>
      <c r="AI39" s="205">
        <v>0</v>
      </c>
      <c r="AJ39" s="205">
        <v>0</v>
      </c>
      <c r="AK39" s="205">
        <v>-0.54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18.350000000000001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13</v>
      </c>
      <c r="L40" s="205">
        <v>9.31</v>
      </c>
      <c r="M40" s="205">
        <v>0</v>
      </c>
      <c r="N40" s="205">
        <v>28.45</v>
      </c>
      <c r="O40" s="205">
        <v>47.72</v>
      </c>
      <c r="P40" s="205">
        <v>66.88</v>
      </c>
      <c r="Q40" s="205">
        <v>0</v>
      </c>
      <c r="R40" s="205">
        <v>2.91</v>
      </c>
      <c r="S40" s="205">
        <v>1.94</v>
      </c>
      <c r="T40" s="205">
        <v>0</v>
      </c>
      <c r="U40" s="205">
        <v>236.06</v>
      </c>
      <c r="V40" s="205">
        <v>0</v>
      </c>
      <c r="W40" s="205">
        <v>3.9</v>
      </c>
      <c r="X40" s="205">
        <v>36.299999999999997</v>
      </c>
      <c r="Y40" s="205">
        <v>0</v>
      </c>
      <c r="Z40" s="205">
        <v>24.22</v>
      </c>
      <c r="AA40" s="205">
        <v>9.39</v>
      </c>
      <c r="AB40" s="205">
        <v>0</v>
      </c>
      <c r="AC40" s="205">
        <v>7.08</v>
      </c>
      <c r="AD40" s="205">
        <v>0</v>
      </c>
      <c r="AE40" s="205">
        <v>0</v>
      </c>
      <c r="AF40" s="205">
        <v>0</v>
      </c>
      <c r="AG40" s="205">
        <v>-0.08</v>
      </c>
      <c r="AH40" s="205">
        <v>0</v>
      </c>
      <c r="AI40" s="205">
        <v>0</v>
      </c>
      <c r="AJ40" s="205">
        <v>0</v>
      </c>
      <c r="AK40" s="205">
        <v>-0.54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18.350000000000001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13</v>
      </c>
      <c r="L41" s="205">
        <v>9.31</v>
      </c>
      <c r="M41" s="205">
        <v>0</v>
      </c>
      <c r="N41" s="205">
        <v>28.45</v>
      </c>
      <c r="O41" s="205">
        <v>47.72</v>
      </c>
      <c r="P41" s="205">
        <v>66.88</v>
      </c>
      <c r="Q41" s="205">
        <v>0</v>
      </c>
      <c r="R41" s="205">
        <v>2.91</v>
      </c>
      <c r="S41" s="205">
        <v>1.94</v>
      </c>
      <c r="T41" s="205">
        <v>0</v>
      </c>
      <c r="U41" s="205">
        <v>236.06</v>
      </c>
      <c r="V41" s="205">
        <v>0</v>
      </c>
      <c r="W41" s="205">
        <v>3.9</v>
      </c>
      <c r="X41" s="205">
        <v>36.299999999999997</v>
      </c>
      <c r="Y41" s="205">
        <v>0</v>
      </c>
      <c r="Z41" s="205">
        <v>38.75</v>
      </c>
      <c r="AA41" s="205">
        <v>9.39</v>
      </c>
      <c r="AB41" s="205">
        <v>0</v>
      </c>
      <c r="AC41" s="205">
        <v>7.08</v>
      </c>
      <c r="AD41" s="205">
        <v>0</v>
      </c>
      <c r="AE41" s="205">
        <v>0</v>
      </c>
      <c r="AF41" s="205">
        <v>0</v>
      </c>
      <c r="AG41" s="205">
        <v>-0.08</v>
      </c>
      <c r="AH41" s="205">
        <v>0</v>
      </c>
      <c r="AI41" s="205">
        <v>0</v>
      </c>
      <c r="AJ41" s="205">
        <v>0</v>
      </c>
      <c r="AK41" s="205">
        <v>-0.54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18.350000000000001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13</v>
      </c>
      <c r="L42" s="205">
        <v>9.31</v>
      </c>
      <c r="M42" s="205">
        <v>0</v>
      </c>
      <c r="N42" s="205">
        <v>28.45</v>
      </c>
      <c r="O42" s="205">
        <v>47.72</v>
      </c>
      <c r="P42" s="205">
        <v>66.88</v>
      </c>
      <c r="Q42" s="205">
        <v>0</v>
      </c>
      <c r="R42" s="205">
        <v>2.91</v>
      </c>
      <c r="S42" s="205">
        <v>1.94</v>
      </c>
      <c r="T42" s="205">
        <v>0</v>
      </c>
      <c r="U42" s="205">
        <v>236.06</v>
      </c>
      <c r="V42" s="205">
        <v>0</v>
      </c>
      <c r="W42" s="205">
        <v>3.9</v>
      </c>
      <c r="X42" s="205">
        <v>36.299999999999997</v>
      </c>
      <c r="Y42" s="205">
        <v>0</v>
      </c>
      <c r="Z42" s="205">
        <v>38.75</v>
      </c>
      <c r="AA42" s="205">
        <v>9.39</v>
      </c>
      <c r="AB42" s="205">
        <v>0</v>
      </c>
      <c r="AC42" s="205">
        <v>7.08</v>
      </c>
      <c r="AD42" s="205">
        <v>0</v>
      </c>
      <c r="AE42" s="205">
        <v>0</v>
      </c>
      <c r="AF42" s="205">
        <v>0</v>
      </c>
      <c r="AG42" s="205">
        <v>-0.08</v>
      </c>
      <c r="AH42" s="205">
        <v>0</v>
      </c>
      <c r="AI42" s="205">
        <v>0</v>
      </c>
      <c r="AJ42" s="205">
        <v>0</v>
      </c>
      <c r="AK42" s="205">
        <v>-0.54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18.350000000000001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13</v>
      </c>
      <c r="L43" s="205">
        <v>9.31</v>
      </c>
      <c r="M43" s="205">
        <v>0</v>
      </c>
      <c r="N43" s="205">
        <v>28.45</v>
      </c>
      <c r="O43" s="205">
        <v>47.72</v>
      </c>
      <c r="P43" s="205">
        <v>66.88</v>
      </c>
      <c r="Q43" s="205">
        <v>0</v>
      </c>
      <c r="R43" s="205">
        <v>2.91</v>
      </c>
      <c r="S43" s="205">
        <v>1.94</v>
      </c>
      <c r="T43" s="205">
        <v>0</v>
      </c>
      <c r="U43" s="205">
        <v>236.06</v>
      </c>
      <c r="V43" s="205">
        <v>0</v>
      </c>
      <c r="W43" s="205">
        <v>3.9</v>
      </c>
      <c r="X43" s="205">
        <v>36.299999999999997</v>
      </c>
      <c r="Y43" s="205">
        <v>0</v>
      </c>
      <c r="Z43" s="205">
        <v>38.75</v>
      </c>
      <c r="AA43" s="205">
        <v>9.39</v>
      </c>
      <c r="AB43" s="205">
        <v>0</v>
      </c>
      <c r="AC43" s="205">
        <v>7.08</v>
      </c>
      <c r="AD43" s="205">
        <v>0</v>
      </c>
      <c r="AE43" s="205">
        <v>0</v>
      </c>
      <c r="AF43" s="205">
        <v>0</v>
      </c>
      <c r="AG43" s="205">
        <v>-0.08</v>
      </c>
      <c r="AH43" s="205">
        <v>0</v>
      </c>
      <c r="AI43" s="205">
        <v>0</v>
      </c>
      <c r="AJ43" s="205">
        <v>0</v>
      </c>
      <c r="AK43" s="205">
        <v>-0.54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18.350000000000001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13</v>
      </c>
      <c r="L44" s="205">
        <v>9.31</v>
      </c>
      <c r="M44" s="205">
        <v>0</v>
      </c>
      <c r="N44" s="205">
        <v>28.45</v>
      </c>
      <c r="O44" s="205">
        <v>47.72</v>
      </c>
      <c r="P44" s="205">
        <v>66.88</v>
      </c>
      <c r="Q44" s="205">
        <v>0</v>
      </c>
      <c r="R44" s="205">
        <v>2.91</v>
      </c>
      <c r="S44" s="205">
        <v>1.94</v>
      </c>
      <c r="T44" s="205">
        <v>0</v>
      </c>
      <c r="U44" s="205">
        <v>236.06</v>
      </c>
      <c r="V44" s="205">
        <v>0</v>
      </c>
      <c r="W44" s="205">
        <v>3.9</v>
      </c>
      <c r="X44" s="205">
        <v>16.47</v>
      </c>
      <c r="Y44" s="205">
        <v>0</v>
      </c>
      <c r="Z44" s="205">
        <v>59.21</v>
      </c>
      <c r="AA44" s="205">
        <v>22.19</v>
      </c>
      <c r="AB44" s="205">
        <v>0</v>
      </c>
      <c r="AC44" s="205">
        <v>7.08</v>
      </c>
      <c r="AD44" s="205">
        <v>0</v>
      </c>
      <c r="AE44" s="205">
        <v>0</v>
      </c>
      <c r="AF44" s="205">
        <v>0</v>
      </c>
      <c r="AG44" s="205">
        <v>-0.08</v>
      </c>
      <c r="AH44" s="205">
        <v>0</v>
      </c>
      <c r="AI44" s="205">
        <v>0</v>
      </c>
      <c r="AJ44" s="205">
        <v>0</v>
      </c>
      <c r="AK44" s="205">
        <v>-0.54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18.350000000000001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13</v>
      </c>
      <c r="L45" s="205">
        <v>9.31</v>
      </c>
      <c r="M45" s="205">
        <v>0</v>
      </c>
      <c r="N45" s="205">
        <v>28.45</v>
      </c>
      <c r="O45" s="205">
        <v>47.72</v>
      </c>
      <c r="P45" s="205">
        <v>66.88</v>
      </c>
      <c r="Q45" s="205">
        <v>0</v>
      </c>
      <c r="R45" s="205">
        <v>2.91</v>
      </c>
      <c r="S45" s="205">
        <v>1.94</v>
      </c>
      <c r="T45" s="205">
        <v>0</v>
      </c>
      <c r="U45" s="205">
        <v>236.06</v>
      </c>
      <c r="V45" s="205">
        <v>0</v>
      </c>
      <c r="W45" s="205">
        <v>3.9</v>
      </c>
      <c r="X45" s="205">
        <v>16.47</v>
      </c>
      <c r="Y45" s="205">
        <v>0</v>
      </c>
      <c r="Z45" s="205">
        <v>60.73</v>
      </c>
      <c r="AA45" s="205">
        <v>22.19</v>
      </c>
      <c r="AB45" s="205">
        <v>0</v>
      </c>
      <c r="AC45" s="205">
        <v>7.08</v>
      </c>
      <c r="AD45" s="205">
        <v>0</v>
      </c>
      <c r="AE45" s="205">
        <v>0</v>
      </c>
      <c r="AF45" s="205">
        <v>0</v>
      </c>
      <c r="AG45" s="205">
        <v>-0.08</v>
      </c>
      <c r="AH45" s="205">
        <v>0</v>
      </c>
      <c r="AI45" s="205">
        <v>0</v>
      </c>
      <c r="AJ45" s="205">
        <v>0</v>
      </c>
      <c r="AK45" s="205">
        <v>-0.54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18.350000000000001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13</v>
      </c>
      <c r="L46" s="205">
        <v>9.31</v>
      </c>
      <c r="M46" s="205">
        <v>0</v>
      </c>
      <c r="N46" s="205">
        <v>28.45</v>
      </c>
      <c r="O46" s="205">
        <v>47.72</v>
      </c>
      <c r="P46" s="205">
        <v>66.88</v>
      </c>
      <c r="Q46" s="205">
        <v>0</v>
      </c>
      <c r="R46" s="205">
        <v>2.91</v>
      </c>
      <c r="S46" s="205">
        <v>1.94</v>
      </c>
      <c r="T46" s="205">
        <v>0</v>
      </c>
      <c r="U46" s="205">
        <v>236.06</v>
      </c>
      <c r="V46" s="205">
        <v>0</v>
      </c>
      <c r="W46" s="205">
        <v>3.9</v>
      </c>
      <c r="X46" s="205">
        <v>16.47</v>
      </c>
      <c r="Y46" s="205">
        <v>0</v>
      </c>
      <c r="Z46" s="205">
        <v>60.73</v>
      </c>
      <c r="AA46" s="205">
        <v>22.19</v>
      </c>
      <c r="AB46" s="205">
        <v>0</v>
      </c>
      <c r="AC46" s="205">
        <v>7.08</v>
      </c>
      <c r="AD46" s="205">
        <v>0</v>
      </c>
      <c r="AE46" s="205">
        <v>0</v>
      </c>
      <c r="AF46" s="205">
        <v>0</v>
      </c>
      <c r="AG46" s="205">
        <v>-0.08</v>
      </c>
      <c r="AH46" s="205">
        <v>0</v>
      </c>
      <c r="AI46" s="205">
        <v>0</v>
      </c>
      <c r="AJ46" s="205">
        <v>0</v>
      </c>
      <c r="AK46" s="205">
        <v>-0.54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18.350000000000001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13</v>
      </c>
      <c r="L47" s="205">
        <v>9.31</v>
      </c>
      <c r="M47" s="205">
        <v>0</v>
      </c>
      <c r="N47" s="205">
        <v>28.45</v>
      </c>
      <c r="O47" s="205">
        <v>47.72</v>
      </c>
      <c r="P47" s="205">
        <v>66.88</v>
      </c>
      <c r="Q47" s="205">
        <v>0</v>
      </c>
      <c r="R47" s="205">
        <v>2.91</v>
      </c>
      <c r="S47" s="205">
        <v>1.94</v>
      </c>
      <c r="T47" s="205">
        <v>0</v>
      </c>
      <c r="U47" s="205">
        <v>236.06</v>
      </c>
      <c r="V47" s="205">
        <v>0</v>
      </c>
      <c r="W47" s="205">
        <v>4.84</v>
      </c>
      <c r="X47" s="205">
        <v>14.53</v>
      </c>
      <c r="Y47" s="205">
        <v>0</v>
      </c>
      <c r="Z47" s="205">
        <v>60.73</v>
      </c>
      <c r="AA47" s="205">
        <v>22.19</v>
      </c>
      <c r="AB47" s="205">
        <v>0</v>
      </c>
      <c r="AC47" s="205">
        <v>7.08</v>
      </c>
      <c r="AD47" s="205">
        <v>0</v>
      </c>
      <c r="AE47" s="205">
        <v>0</v>
      </c>
      <c r="AF47" s="205">
        <v>0</v>
      </c>
      <c r="AG47" s="205">
        <v>-0.08</v>
      </c>
      <c r="AH47" s="205">
        <v>0</v>
      </c>
      <c r="AI47" s="205">
        <v>0</v>
      </c>
      <c r="AJ47" s="205">
        <v>0</v>
      </c>
      <c r="AK47" s="205">
        <v>-0.54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18.350000000000001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13</v>
      </c>
      <c r="L48" s="205">
        <v>9.31</v>
      </c>
      <c r="M48" s="205">
        <v>0</v>
      </c>
      <c r="N48" s="205">
        <v>28.45</v>
      </c>
      <c r="O48" s="205">
        <v>47.72</v>
      </c>
      <c r="P48" s="205">
        <v>66.88</v>
      </c>
      <c r="Q48" s="205">
        <v>0</v>
      </c>
      <c r="R48" s="205">
        <v>2.91</v>
      </c>
      <c r="S48" s="205">
        <v>1.94</v>
      </c>
      <c r="T48" s="205">
        <v>0</v>
      </c>
      <c r="U48" s="205">
        <v>236.06</v>
      </c>
      <c r="V48" s="205">
        <v>0</v>
      </c>
      <c r="W48" s="205">
        <v>4.84</v>
      </c>
      <c r="X48" s="205">
        <v>14.53</v>
      </c>
      <c r="Y48" s="205">
        <v>0</v>
      </c>
      <c r="Z48" s="205">
        <v>60.73</v>
      </c>
      <c r="AA48" s="205">
        <v>22.19</v>
      </c>
      <c r="AB48" s="205">
        <v>0</v>
      </c>
      <c r="AC48" s="205">
        <v>7.08</v>
      </c>
      <c r="AD48" s="205">
        <v>0</v>
      </c>
      <c r="AE48" s="205">
        <v>0</v>
      </c>
      <c r="AF48" s="205">
        <v>0</v>
      </c>
      <c r="AG48" s="205">
        <v>-0.08</v>
      </c>
      <c r="AH48" s="205">
        <v>0</v>
      </c>
      <c r="AI48" s="205">
        <v>0</v>
      </c>
      <c r="AJ48" s="205">
        <v>0</v>
      </c>
      <c r="AK48" s="205">
        <v>-0.54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18.350000000000001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13</v>
      </c>
      <c r="L49" s="205">
        <v>9.31</v>
      </c>
      <c r="M49" s="205">
        <v>0</v>
      </c>
      <c r="N49" s="205">
        <v>28.45</v>
      </c>
      <c r="O49" s="205">
        <v>47.72</v>
      </c>
      <c r="P49" s="205">
        <v>66.88</v>
      </c>
      <c r="Q49" s="205">
        <v>0</v>
      </c>
      <c r="R49" s="205">
        <v>2.91</v>
      </c>
      <c r="S49" s="205">
        <v>1.94</v>
      </c>
      <c r="T49" s="205">
        <v>0</v>
      </c>
      <c r="U49" s="205">
        <v>236.06</v>
      </c>
      <c r="V49" s="205">
        <v>0</v>
      </c>
      <c r="W49" s="205">
        <v>4.84</v>
      </c>
      <c r="X49" s="205">
        <v>14.53</v>
      </c>
      <c r="Y49" s="205">
        <v>0</v>
      </c>
      <c r="Z49" s="205">
        <v>33.9</v>
      </c>
      <c r="AA49" s="205">
        <v>9.39</v>
      </c>
      <c r="AB49" s="205">
        <v>0</v>
      </c>
      <c r="AC49" s="205">
        <v>7.08</v>
      </c>
      <c r="AD49" s="205">
        <v>0</v>
      </c>
      <c r="AE49" s="205">
        <v>0</v>
      </c>
      <c r="AF49" s="205">
        <v>0</v>
      </c>
      <c r="AG49" s="205">
        <v>-0.08</v>
      </c>
      <c r="AH49" s="205">
        <v>0</v>
      </c>
      <c r="AI49" s="205">
        <v>0</v>
      </c>
      <c r="AJ49" s="205">
        <v>0</v>
      </c>
      <c r="AK49" s="205">
        <v>-0.54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18.350000000000001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13</v>
      </c>
      <c r="L50" s="205">
        <v>9.31</v>
      </c>
      <c r="M50" s="205">
        <v>0</v>
      </c>
      <c r="N50" s="205">
        <v>28.45</v>
      </c>
      <c r="O50" s="205">
        <v>47.72</v>
      </c>
      <c r="P50" s="205">
        <v>66.88</v>
      </c>
      <c r="Q50" s="205">
        <v>0</v>
      </c>
      <c r="R50" s="205">
        <v>2.91</v>
      </c>
      <c r="S50" s="205">
        <v>1.94</v>
      </c>
      <c r="T50" s="205">
        <v>0</v>
      </c>
      <c r="U50" s="205">
        <v>236.06</v>
      </c>
      <c r="V50" s="205">
        <v>0</v>
      </c>
      <c r="W50" s="205">
        <v>4.84</v>
      </c>
      <c r="X50" s="205">
        <v>14.53</v>
      </c>
      <c r="Y50" s="205">
        <v>0</v>
      </c>
      <c r="Z50" s="205">
        <v>33.9</v>
      </c>
      <c r="AA50" s="205">
        <v>9.39</v>
      </c>
      <c r="AB50" s="205">
        <v>0</v>
      </c>
      <c r="AC50" s="205">
        <v>7.08</v>
      </c>
      <c r="AD50" s="205">
        <v>0</v>
      </c>
      <c r="AE50" s="205">
        <v>0</v>
      </c>
      <c r="AF50" s="205">
        <v>0</v>
      </c>
      <c r="AG50" s="205">
        <v>-0.08</v>
      </c>
      <c r="AH50" s="205">
        <v>0</v>
      </c>
      <c r="AI50" s="205">
        <v>0</v>
      </c>
      <c r="AJ50" s="205">
        <v>0</v>
      </c>
      <c r="AK50" s="205">
        <v>-0.54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18.350000000000001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13</v>
      </c>
      <c r="L51" s="205">
        <v>9.31</v>
      </c>
      <c r="M51" s="205">
        <v>0</v>
      </c>
      <c r="N51" s="205">
        <v>28.45</v>
      </c>
      <c r="O51" s="205">
        <v>47.72</v>
      </c>
      <c r="P51" s="205">
        <v>66.88</v>
      </c>
      <c r="Q51" s="205">
        <v>0</v>
      </c>
      <c r="R51" s="205">
        <v>2.91</v>
      </c>
      <c r="S51" s="205">
        <v>1.94</v>
      </c>
      <c r="T51" s="205">
        <v>0</v>
      </c>
      <c r="U51" s="205">
        <v>236.06</v>
      </c>
      <c r="V51" s="205">
        <v>0</v>
      </c>
      <c r="W51" s="205">
        <v>4.84</v>
      </c>
      <c r="X51" s="205">
        <v>14.53</v>
      </c>
      <c r="Y51" s="205">
        <v>0</v>
      </c>
      <c r="Z51" s="205">
        <v>33.9</v>
      </c>
      <c r="AA51" s="205">
        <v>9.39</v>
      </c>
      <c r="AB51" s="205">
        <v>0</v>
      </c>
      <c r="AC51" s="205">
        <v>7.08</v>
      </c>
      <c r="AD51" s="205">
        <v>0</v>
      </c>
      <c r="AE51" s="205">
        <v>0</v>
      </c>
      <c r="AF51" s="205">
        <v>0</v>
      </c>
      <c r="AG51" s="205">
        <v>-0.08</v>
      </c>
      <c r="AH51" s="205">
        <v>0</v>
      </c>
      <c r="AI51" s="205">
        <v>0</v>
      </c>
      <c r="AJ51" s="205">
        <v>0</v>
      </c>
      <c r="AK51" s="205">
        <v>-0.54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18.350000000000001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13</v>
      </c>
      <c r="L52" s="205">
        <v>9.31</v>
      </c>
      <c r="M52" s="205">
        <v>0</v>
      </c>
      <c r="N52" s="205">
        <v>28.45</v>
      </c>
      <c r="O52" s="205">
        <v>47.72</v>
      </c>
      <c r="P52" s="205">
        <v>66.88</v>
      </c>
      <c r="Q52" s="205">
        <v>0</v>
      </c>
      <c r="R52" s="205">
        <v>2.91</v>
      </c>
      <c r="S52" s="205">
        <v>1.94</v>
      </c>
      <c r="T52" s="205">
        <v>0</v>
      </c>
      <c r="U52" s="205">
        <v>236.06</v>
      </c>
      <c r="V52" s="205">
        <v>0</v>
      </c>
      <c r="W52" s="205">
        <v>4.84</v>
      </c>
      <c r="X52" s="205">
        <v>14.53</v>
      </c>
      <c r="Y52" s="205">
        <v>0</v>
      </c>
      <c r="Z52" s="205">
        <v>33.9</v>
      </c>
      <c r="AA52" s="205">
        <v>9.39</v>
      </c>
      <c r="AB52" s="205">
        <v>0</v>
      </c>
      <c r="AC52" s="205">
        <v>7.08</v>
      </c>
      <c r="AD52" s="205">
        <v>0</v>
      </c>
      <c r="AE52" s="205">
        <v>0</v>
      </c>
      <c r="AF52" s="205">
        <v>0</v>
      </c>
      <c r="AG52" s="205">
        <v>-0.08</v>
      </c>
      <c r="AH52" s="205">
        <v>0</v>
      </c>
      <c r="AI52" s="205">
        <v>0</v>
      </c>
      <c r="AJ52" s="205">
        <v>0</v>
      </c>
      <c r="AK52" s="205">
        <v>-0.54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18.350000000000001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13</v>
      </c>
      <c r="L53" s="205">
        <v>9.31</v>
      </c>
      <c r="M53" s="205">
        <v>0</v>
      </c>
      <c r="N53" s="205">
        <v>28.45</v>
      </c>
      <c r="O53" s="205">
        <v>47.72</v>
      </c>
      <c r="P53" s="205">
        <v>66.88</v>
      </c>
      <c r="Q53" s="205">
        <v>0</v>
      </c>
      <c r="R53" s="205">
        <v>2.91</v>
      </c>
      <c r="S53" s="205">
        <v>1.94</v>
      </c>
      <c r="T53" s="205">
        <v>0</v>
      </c>
      <c r="U53" s="205">
        <v>236.06</v>
      </c>
      <c r="V53" s="205">
        <v>0</v>
      </c>
      <c r="W53" s="205">
        <v>4.84</v>
      </c>
      <c r="X53" s="205">
        <v>14.53</v>
      </c>
      <c r="Y53" s="205">
        <v>0</v>
      </c>
      <c r="Z53" s="205">
        <v>33.9</v>
      </c>
      <c r="AA53" s="205">
        <v>9.39</v>
      </c>
      <c r="AB53" s="205">
        <v>0</v>
      </c>
      <c r="AC53" s="205">
        <v>7.08</v>
      </c>
      <c r="AD53" s="205">
        <v>0</v>
      </c>
      <c r="AE53" s="205">
        <v>0</v>
      </c>
      <c r="AF53" s="205">
        <v>0</v>
      </c>
      <c r="AG53" s="205">
        <v>-0.08</v>
      </c>
      <c r="AH53" s="205">
        <v>0</v>
      </c>
      <c r="AI53" s="205">
        <v>0</v>
      </c>
      <c r="AJ53" s="205">
        <v>0</v>
      </c>
      <c r="AK53" s="205">
        <v>-0.54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18.350000000000001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13</v>
      </c>
      <c r="L54" s="205">
        <v>9.31</v>
      </c>
      <c r="M54" s="205">
        <v>0</v>
      </c>
      <c r="N54" s="205">
        <v>28.45</v>
      </c>
      <c r="O54" s="205">
        <v>47.72</v>
      </c>
      <c r="P54" s="205">
        <v>66.88</v>
      </c>
      <c r="Q54" s="205">
        <v>0</v>
      </c>
      <c r="R54" s="205">
        <v>2.91</v>
      </c>
      <c r="S54" s="205">
        <v>1.94</v>
      </c>
      <c r="T54" s="205">
        <v>0</v>
      </c>
      <c r="U54" s="205">
        <v>236.06</v>
      </c>
      <c r="V54" s="205">
        <v>0</v>
      </c>
      <c r="W54" s="205">
        <v>4.84</v>
      </c>
      <c r="X54" s="205">
        <v>14.53</v>
      </c>
      <c r="Y54" s="205">
        <v>0</v>
      </c>
      <c r="Z54" s="205">
        <v>33.9</v>
      </c>
      <c r="AA54" s="205">
        <v>9.39</v>
      </c>
      <c r="AB54" s="205">
        <v>0</v>
      </c>
      <c r="AC54" s="205">
        <v>7.08</v>
      </c>
      <c r="AD54" s="205">
        <v>0</v>
      </c>
      <c r="AE54" s="205">
        <v>0</v>
      </c>
      <c r="AF54" s="205">
        <v>0</v>
      </c>
      <c r="AG54" s="205">
        <v>-0.08</v>
      </c>
      <c r="AH54" s="205">
        <v>0</v>
      </c>
      <c r="AI54" s="205">
        <v>0</v>
      </c>
      <c r="AJ54" s="205">
        <v>0</v>
      </c>
      <c r="AK54" s="205">
        <v>-0.54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18.350000000000001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13</v>
      </c>
      <c r="L55" s="205">
        <v>9.31</v>
      </c>
      <c r="M55" s="205">
        <v>0</v>
      </c>
      <c r="N55" s="205">
        <v>28.45</v>
      </c>
      <c r="O55" s="205">
        <v>47.72</v>
      </c>
      <c r="P55" s="205">
        <v>66.88</v>
      </c>
      <c r="Q55" s="205">
        <v>0</v>
      </c>
      <c r="R55" s="205">
        <v>2.91</v>
      </c>
      <c r="S55" s="205">
        <v>1.94</v>
      </c>
      <c r="T55" s="205">
        <v>0</v>
      </c>
      <c r="U55" s="205">
        <v>236.06</v>
      </c>
      <c r="V55" s="205">
        <v>0</v>
      </c>
      <c r="W55" s="205">
        <v>3.78</v>
      </c>
      <c r="X55" s="205">
        <v>15.35</v>
      </c>
      <c r="Y55" s="205">
        <v>0</v>
      </c>
      <c r="Z55" s="205">
        <v>29.06</v>
      </c>
      <c r="AA55" s="205">
        <v>9.39</v>
      </c>
      <c r="AB55" s="205">
        <v>0</v>
      </c>
      <c r="AC55" s="205">
        <v>7.08</v>
      </c>
      <c r="AD55" s="205">
        <v>0</v>
      </c>
      <c r="AE55" s="205">
        <v>0</v>
      </c>
      <c r="AF55" s="205">
        <v>0</v>
      </c>
      <c r="AG55" s="205">
        <v>-0.08</v>
      </c>
      <c r="AH55" s="205">
        <v>0</v>
      </c>
      <c r="AI55" s="205">
        <v>0</v>
      </c>
      <c r="AJ55" s="205">
        <v>0</v>
      </c>
      <c r="AK55" s="205">
        <v>-0.54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18.350000000000001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13</v>
      </c>
      <c r="L56" s="205">
        <v>9.31</v>
      </c>
      <c r="M56" s="205">
        <v>0</v>
      </c>
      <c r="N56" s="205">
        <v>28.45</v>
      </c>
      <c r="O56" s="205">
        <v>47.72</v>
      </c>
      <c r="P56" s="205">
        <v>66.88</v>
      </c>
      <c r="Q56" s="205">
        <v>0</v>
      </c>
      <c r="R56" s="205">
        <v>2.91</v>
      </c>
      <c r="S56" s="205">
        <v>1.94</v>
      </c>
      <c r="T56" s="205">
        <v>0</v>
      </c>
      <c r="U56" s="205">
        <v>236.06</v>
      </c>
      <c r="V56" s="205">
        <v>0</v>
      </c>
      <c r="W56" s="205">
        <v>3.78</v>
      </c>
      <c r="X56" s="205">
        <v>15.35</v>
      </c>
      <c r="Y56" s="205">
        <v>0</v>
      </c>
      <c r="Z56" s="205">
        <v>29.06</v>
      </c>
      <c r="AA56" s="205">
        <v>9.39</v>
      </c>
      <c r="AB56" s="205">
        <v>0</v>
      </c>
      <c r="AC56" s="205">
        <v>6.72</v>
      </c>
      <c r="AD56" s="205">
        <v>0</v>
      </c>
      <c r="AE56" s="205">
        <v>0</v>
      </c>
      <c r="AF56" s="205">
        <v>0</v>
      </c>
      <c r="AG56" s="205">
        <v>-0.08</v>
      </c>
      <c r="AH56" s="205">
        <v>0</v>
      </c>
      <c r="AI56" s="205">
        <v>0</v>
      </c>
      <c r="AJ56" s="205">
        <v>0</v>
      </c>
      <c r="AK56" s="205">
        <v>-0.54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18.350000000000001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13</v>
      </c>
      <c r="L57" s="205">
        <v>9.31</v>
      </c>
      <c r="M57" s="205">
        <v>0</v>
      </c>
      <c r="N57" s="205">
        <v>28.45</v>
      </c>
      <c r="O57" s="205">
        <v>47.72</v>
      </c>
      <c r="P57" s="205">
        <v>66.88</v>
      </c>
      <c r="Q57" s="205">
        <v>0</v>
      </c>
      <c r="R57" s="205">
        <v>2.91</v>
      </c>
      <c r="S57" s="205">
        <v>1.94</v>
      </c>
      <c r="T57" s="205">
        <v>0</v>
      </c>
      <c r="U57" s="205">
        <v>236.06</v>
      </c>
      <c r="V57" s="205">
        <v>0</v>
      </c>
      <c r="W57" s="205">
        <v>3.78</v>
      </c>
      <c r="X57" s="205">
        <v>15.35</v>
      </c>
      <c r="Y57" s="205">
        <v>0</v>
      </c>
      <c r="Z57" s="205">
        <v>29.06</v>
      </c>
      <c r="AA57" s="205">
        <v>9.39</v>
      </c>
      <c r="AB57" s="205">
        <v>0</v>
      </c>
      <c r="AC57" s="205">
        <v>6.72</v>
      </c>
      <c r="AD57" s="205">
        <v>0</v>
      </c>
      <c r="AE57" s="205">
        <v>0</v>
      </c>
      <c r="AF57" s="205">
        <v>0</v>
      </c>
      <c r="AG57" s="205">
        <v>-0.08</v>
      </c>
      <c r="AH57" s="205">
        <v>0</v>
      </c>
      <c r="AI57" s="205">
        <v>0</v>
      </c>
      <c r="AJ57" s="205">
        <v>0</v>
      </c>
      <c r="AK57" s="205">
        <v>-0.54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18.350000000000001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13</v>
      </c>
      <c r="L58" s="205">
        <v>9.31</v>
      </c>
      <c r="M58" s="205">
        <v>0</v>
      </c>
      <c r="N58" s="205">
        <v>28.45</v>
      </c>
      <c r="O58" s="205">
        <v>47.72</v>
      </c>
      <c r="P58" s="205">
        <v>66.88</v>
      </c>
      <c r="Q58" s="205">
        <v>0</v>
      </c>
      <c r="R58" s="205">
        <v>2.91</v>
      </c>
      <c r="S58" s="205">
        <v>1.94</v>
      </c>
      <c r="T58" s="205">
        <v>0</v>
      </c>
      <c r="U58" s="205">
        <v>236.06</v>
      </c>
      <c r="V58" s="205">
        <v>0</v>
      </c>
      <c r="W58" s="205">
        <v>3.78</v>
      </c>
      <c r="X58" s="205">
        <v>15.35</v>
      </c>
      <c r="Y58" s="205">
        <v>0</v>
      </c>
      <c r="Z58" s="205">
        <v>29.06</v>
      </c>
      <c r="AA58" s="205">
        <v>9.39</v>
      </c>
      <c r="AB58" s="205">
        <v>0</v>
      </c>
      <c r="AC58" s="205">
        <v>6.72</v>
      </c>
      <c r="AD58" s="205">
        <v>0</v>
      </c>
      <c r="AE58" s="205">
        <v>0</v>
      </c>
      <c r="AF58" s="205">
        <v>0</v>
      </c>
      <c r="AG58" s="205">
        <v>-0.08</v>
      </c>
      <c r="AH58" s="205">
        <v>0</v>
      </c>
      <c r="AI58" s="205">
        <v>0</v>
      </c>
      <c r="AJ58" s="205">
        <v>0</v>
      </c>
      <c r="AK58" s="205">
        <v>-0.54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18.350000000000001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13</v>
      </c>
      <c r="L59" s="205">
        <v>9.31</v>
      </c>
      <c r="M59" s="205">
        <v>0</v>
      </c>
      <c r="N59" s="205">
        <v>28.45</v>
      </c>
      <c r="O59" s="205">
        <v>47.72</v>
      </c>
      <c r="P59" s="205">
        <v>66.88</v>
      </c>
      <c r="Q59" s="205">
        <v>0</v>
      </c>
      <c r="R59" s="205">
        <v>2.91</v>
      </c>
      <c r="S59" s="205">
        <v>1.94</v>
      </c>
      <c r="T59" s="205">
        <v>0</v>
      </c>
      <c r="U59" s="205">
        <v>236.06</v>
      </c>
      <c r="V59" s="205">
        <v>0</v>
      </c>
      <c r="W59" s="205">
        <v>3.78</v>
      </c>
      <c r="X59" s="205">
        <v>15.35</v>
      </c>
      <c r="Y59" s="205">
        <v>0</v>
      </c>
      <c r="Z59" s="205">
        <v>29.06</v>
      </c>
      <c r="AA59" s="205">
        <v>9.39</v>
      </c>
      <c r="AB59" s="205">
        <v>0</v>
      </c>
      <c r="AC59" s="205">
        <v>20.67</v>
      </c>
      <c r="AD59" s="205">
        <v>0</v>
      </c>
      <c r="AE59" s="205">
        <v>0</v>
      </c>
      <c r="AF59" s="205">
        <v>0</v>
      </c>
      <c r="AG59" s="205">
        <v>-0.08</v>
      </c>
      <c r="AH59" s="205">
        <v>0</v>
      </c>
      <c r="AI59" s="205">
        <v>0</v>
      </c>
      <c r="AJ59" s="205">
        <v>0</v>
      </c>
      <c r="AK59" s="205">
        <v>-0.54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18.350000000000001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13</v>
      </c>
      <c r="L60" s="205">
        <v>9.31</v>
      </c>
      <c r="M60" s="205">
        <v>0</v>
      </c>
      <c r="N60" s="205">
        <v>28.45</v>
      </c>
      <c r="O60" s="205">
        <v>47.72</v>
      </c>
      <c r="P60" s="205">
        <v>66.88</v>
      </c>
      <c r="Q60" s="205">
        <v>0</v>
      </c>
      <c r="R60" s="205">
        <v>2.91</v>
      </c>
      <c r="S60" s="205">
        <v>1.94</v>
      </c>
      <c r="T60" s="205">
        <v>0</v>
      </c>
      <c r="U60" s="205">
        <v>236.06</v>
      </c>
      <c r="V60" s="205">
        <v>0</v>
      </c>
      <c r="W60" s="205">
        <v>3.78</v>
      </c>
      <c r="X60" s="205">
        <v>15.35</v>
      </c>
      <c r="Y60" s="205">
        <v>0</v>
      </c>
      <c r="Z60" s="205">
        <v>29.06</v>
      </c>
      <c r="AA60" s="205">
        <v>9.39</v>
      </c>
      <c r="AB60" s="205">
        <v>0</v>
      </c>
      <c r="AC60" s="205">
        <v>20.67</v>
      </c>
      <c r="AD60" s="205">
        <v>0</v>
      </c>
      <c r="AE60" s="205">
        <v>0</v>
      </c>
      <c r="AF60" s="205">
        <v>0</v>
      </c>
      <c r="AG60" s="205">
        <v>-0.08</v>
      </c>
      <c r="AH60" s="205">
        <v>0</v>
      </c>
      <c r="AI60" s="205">
        <v>0</v>
      </c>
      <c r="AJ60" s="205">
        <v>0</v>
      </c>
      <c r="AK60" s="205">
        <v>-0.54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18.350000000000001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13</v>
      </c>
      <c r="L61" s="205">
        <v>9.31</v>
      </c>
      <c r="M61" s="205">
        <v>0</v>
      </c>
      <c r="N61" s="205">
        <v>28.45</v>
      </c>
      <c r="O61" s="205">
        <v>47.72</v>
      </c>
      <c r="P61" s="205">
        <v>66.88</v>
      </c>
      <c r="Q61" s="205">
        <v>0</v>
      </c>
      <c r="R61" s="205">
        <v>2.91</v>
      </c>
      <c r="S61" s="205">
        <v>1.94</v>
      </c>
      <c r="T61" s="205">
        <v>0</v>
      </c>
      <c r="U61" s="205">
        <v>236.06</v>
      </c>
      <c r="V61" s="205">
        <v>0</v>
      </c>
      <c r="W61" s="205">
        <v>3.78</v>
      </c>
      <c r="X61" s="205">
        <v>15.35</v>
      </c>
      <c r="Y61" s="205">
        <v>0</v>
      </c>
      <c r="Z61" s="205">
        <v>29.06</v>
      </c>
      <c r="AA61" s="205">
        <v>9.39</v>
      </c>
      <c r="AB61" s="205">
        <v>0</v>
      </c>
      <c r="AC61" s="205">
        <v>6.72</v>
      </c>
      <c r="AD61" s="205">
        <v>0</v>
      </c>
      <c r="AE61" s="205">
        <v>0</v>
      </c>
      <c r="AF61" s="205">
        <v>0</v>
      </c>
      <c r="AG61" s="205">
        <v>-0.08</v>
      </c>
      <c r="AH61" s="205">
        <v>0</v>
      </c>
      <c r="AI61" s="205">
        <v>0</v>
      </c>
      <c r="AJ61" s="205">
        <v>0</v>
      </c>
      <c r="AK61" s="205">
        <v>-0.54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18.350000000000001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13</v>
      </c>
      <c r="L62" s="205">
        <v>9.31</v>
      </c>
      <c r="M62" s="205">
        <v>0</v>
      </c>
      <c r="N62" s="205">
        <v>28.45</v>
      </c>
      <c r="O62" s="205">
        <v>47.72</v>
      </c>
      <c r="P62" s="205">
        <v>66.88</v>
      </c>
      <c r="Q62" s="205">
        <v>0</v>
      </c>
      <c r="R62" s="205">
        <v>2.91</v>
      </c>
      <c r="S62" s="205">
        <v>1.94</v>
      </c>
      <c r="T62" s="205">
        <v>0</v>
      </c>
      <c r="U62" s="205">
        <v>236.06</v>
      </c>
      <c r="V62" s="205">
        <v>0</v>
      </c>
      <c r="W62" s="205">
        <v>3.78</v>
      </c>
      <c r="X62" s="205">
        <v>15.35</v>
      </c>
      <c r="Y62" s="205">
        <v>0</v>
      </c>
      <c r="Z62" s="205">
        <v>29.06</v>
      </c>
      <c r="AA62" s="205">
        <v>9.39</v>
      </c>
      <c r="AB62" s="205">
        <v>0</v>
      </c>
      <c r="AC62" s="205">
        <v>6.72</v>
      </c>
      <c r="AD62" s="205">
        <v>0</v>
      </c>
      <c r="AE62" s="205">
        <v>0</v>
      </c>
      <c r="AF62" s="205">
        <v>0</v>
      </c>
      <c r="AG62" s="205">
        <v>-0.08</v>
      </c>
      <c r="AH62" s="205">
        <v>0</v>
      </c>
      <c r="AI62" s="205">
        <v>0</v>
      </c>
      <c r="AJ62" s="205">
        <v>0</v>
      </c>
      <c r="AK62" s="205">
        <v>-0.54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18.350000000000001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13</v>
      </c>
      <c r="L63" s="205">
        <v>9.31</v>
      </c>
      <c r="M63" s="205">
        <v>0</v>
      </c>
      <c r="N63" s="205">
        <v>28.45</v>
      </c>
      <c r="O63" s="205">
        <v>47.72</v>
      </c>
      <c r="P63" s="205">
        <v>66.88</v>
      </c>
      <c r="Q63" s="205">
        <v>0</v>
      </c>
      <c r="R63" s="205">
        <v>2.91</v>
      </c>
      <c r="S63" s="205">
        <v>1.94</v>
      </c>
      <c r="T63" s="205">
        <v>0</v>
      </c>
      <c r="U63" s="205">
        <v>236.06</v>
      </c>
      <c r="V63" s="205">
        <v>0</v>
      </c>
      <c r="W63" s="205">
        <v>3.78</v>
      </c>
      <c r="X63" s="205">
        <v>15.35</v>
      </c>
      <c r="Y63" s="205">
        <v>0</v>
      </c>
      <c r="Z63" s="205">
        <v>29.06</v>
      </c>
      <c r="AA63" s="205">
        <v>9.39</v>
      </c>
      <c r="AB63" s="205">
        <v>0</v>
      </c>
      <c r="AC63" s="205">
        <v>7.08</v>
      </c>
      <c r="AD63" s="205">
        <v>0</v>
      </c>
      <c r="AE63" s="205">
        <v>0</v>
      </c>
      <c r="AF63" s="205">
        <v>0</v>
      </c>
      <c r="AG63" s="205">
        <v>-0.08</v>
      </c>
      <c r="AH63" s="205">
        <v>0</v>
      </c>
      <c r="AI63" s="205">
        <v>0</v>
      </c>
      <c r="AJ63" s="205">
        <v>0</v>
      </c>
      <c r="AK63" s="205">
        <v>-0.54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18.350000000000001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13</v>
      </c>
      <c r="L64" s="205">
        <v>9.31</v>
      </c>
      <c r="M64" s="205">
        <v>0</v>
      </c>
      <c r="N64" s="205">
        <v>28.45</v>
      </c>
      <c r="O64" s="205">
        <v>47.72</v>
      </c>
      <c r="P64" s="205">
        <v>66.88</v>
      </c>
      <c r="Q64" s="205">
        <v>0</v>
      </c>
      <c r="R64" s="205">
        <v>2.91</v>
      </c>
      <c r="S64" s="205">
        <v>1.94</v>
      </c>
      <c r="T64" s="205">
        <v>0</v>
      </c>
      <c r="U64" s="205">
        <v>236.06</v>
      </c>
      <c r="V64" s="205">
        <v>0</v>
      </c>
      <c r="W64" s="205">
        <v>3.78</v>
      </c>
      <c r="X64" s="205">
        <v>15.35</v>
      </c>
      <c r="Y64" s="205">
        <v>0</v>
      </c>
      <c r="Z64" s="205">
        <v>29.06</v>
      </c>
      <c r="AA64" s="205">
        <v>9.39</v>
      </c>
      <c r="AB64" s="205">
        <v>0</v>
      </c>
      <c r="AC64" s="205">
        <v>7.08</v>
      </c>
      <c r="AD64" s="205">
        <v>0</v>
      </c>
      <c r="AE64" s="205">
        <v>0</v>
      </c>
      <c r="AF64" s="205">
        <v>0</v>
      </c>
      <c r="AG64" s="205">
        <v>-0.08</v>
      </c>
      <c r="AH64" s="205">
        <v>0</v>
      </c>
      <c r="AI64" s="205">
        <v>0</v>
      </c>
      <c r="AJ64" s="205">
        <v>0</v>
      </c>
      <c r="AK64" s="205">
        <v>-0.54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18.350000000000001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13</v>
      </c>
      <c r="L65" s="205">
        <v>9.31</v>
      </c>
      <c r="M65" s="205">
        <v>0</v>
      </c>
      <c r="N65" s="205">
        <v>28.45</v>
      </c>
      <c r="O65" s="205">
        <v>47.72</v>
      </c>
      <c r="P65" s="205">
        <v>66.88</v>
      </c>
      <c r="Q65" s="205">
        <v>0</v>
      </c>
      <c r="R65" s="205">
        <v>2.91</v>
      </c>
      <c r="S65" s="205">
        <v>1.94</v>
      </c>
      <c r="T65" s="205">
        <v>0</v>
      </c>
      <c r="U65" s="205">
        <v>236.06</v>
      </c>
      <c r="V65" s="205">
        <v>0</v>
      </c>
      <c r="W65" s="205">
        <v>11.42</v>
      </c>
      <c r="X65" s="205">
        <v>36.299999999999997</v>
      </c>
      <c r="Y65" s="205">
        <v>0</v>
      </c>
      <c r="Z65" s="205">
        <v>29.06</v>
      </c>
      <c r="AA65" s="205">
        <v>9.39</v>
      </c>
      <c r="AB65" s="205">
        <v>0</v>
      </c>
      <c r="AC65" s="205">
        <v>7.08</v>
      </c>
      <c r="AD65" s="205">
        <v>0</v>
      </c>
      <c r="AE65" s="205">
        <v>0</v>
      </c>
      <c r="AF65" s="205">
        <v>0</v>
      </c>
      <c r="AG65" s="205">
        <v>-0.08</v>
      </c>
      <c r="AH65" s="205">
        <v>0</v>
      </c>
      <c r="AI65" s="205">
        <v>0</v>
      </c>
      <c r="AJ65" s="205">
        <v>0</v>
      </c>
      <c r="AK65" s="205">
        <v>-0.54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18.350000000000001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13</v>
      </c>
      <c r="L66" s="205">
        <v>9.31</v>
      </c>
      <c r="M66" s="205">
        <v>0</v>
      </c>
      <c r="N66" s="205">
        <v>28.45</v>
      </c>
      <c r="O66" s="205">
        <v>47.72</v>
      </c>
      <c r="P66" s="205">
        <v>66.88</v>
      </c>
      <c r="Q66" s="205">
        <v>0</v>
      </c>
      <c r="R66" s="205">
        <v>2.91</v>
      </c>
      <c r="S66" s="205">
        <v>1.94</v>
      </c>
      <c r="T66" s="205">
        <v>0</v>
      </c>
      <c r="U66" s="205">
        <v>236.06</v>
      </c>
      <c r="V66" s="205">
        <v>4.8499999999999996</v>
      </c>
      <c r="W66" s="205">
        <v>11.42</v>
      </c>
      <c r="X66" s="205">
        <v>36.299999999999997</v>
      </c>
      <c r="Y66" s="205">
        <v>0</v>
      </c>
      <c r="Z66" s="205">
        <v>60.73</v>
      </c>
      <c r="AA66" s="205">
        <v>22.19</v>
      </c>
      <c r="AB66" s="205">
        <v>0</v>
      </c>
      <c r="AC66" s="205">
        <v>7.08</v>
      </c>
      <c r="AD66" s="205">
        <v>0</v>
      </c>
      <c r="AE66" s="205">
        <v>0</v>
      </c>
      <c r="AF66" s="205">
        <v>0</v>
      </c>
      <c r="AG66" s="205">
        <v>-0.08</v>
      </c>
      <c r="AH66" s="205">
        <v>0</v>
      </c>
      <c r="AI66" s="205">
        <v>0</v>
      </c>
      <c r="AJ66" s="205">
        <v>0</v>
      </c>
      <c r="AK66" s="205">
        <v>-0.54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18.350000000000001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13</v>
      </c>
      <c r="L67" s="205">
        <v>9.31</v>
      </c>
      <c r="M67" s="205">
        <v>0</v>
      </c>
      <c r="N67" s="205">
        <v>28.45</v>
      </c>
      <c r="O67" s="205">
        <v>47.72</v>
      </c>
      <c r="P67" s="205">
        <v>66.88</v>
      </c>
      <c r="Q67" s="205">
        <v>0</v>
      </c>
      <c r="R67" s="205">
        <v>2.91</v>
      </c>
      <c r="S67" s="205">
        <v>1.94</v>
      </c>
      <c r="T67" s="205">
        <v>0</v>
      </c>
      <c r="U67" s="205">
        <v>236.06</v>
      </c>
      <c r="V67" s="205">
        <v>4.8499999999999996</v>
      </c>
      <c r="W67" s="205">
        <v>11.42</v>
      </c>
      <c r="X67" s="205">
        <v>36.299999999999997</v>
      </c>
      <c r="Y67" s="205">
        <v>0</v>
      </c>
      <c r="Z67" s="205">
        <v>60.73</v>
      </c>
      <c r="AA67" s="205">
        <v>22.19</v>
      </c>
      <c r="AB67" s="205">
        <v>0</v>
      </c>
      <c r="AC67" s="205">
        <v>7.08</v>
      </c>
      <c r="AD67" s="205">
        <v>0</v>
      </c>
      <c r="AE67" s="205">
        <v>0</v>
      </c>
      <c r="AF67" s="205">
        <v>0</v>
      </c>
      <c r="AG67" s="205">
        <v>-0.08</v>
      </c>
      <c r="AH67" s="205">
        <v>0</v>
      </c>
      <c r="AI67" s="205">
        <v>0</v>
      </c>
      <c r="AJ67" s="205">
        <v>0</v>
      </c>
      <c r="AK67" s="205">
        <v>-0.54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18.350000000000001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13</v>
      </c>
      <c r="L68" s="205">
        <v>9.31</v>
      </c>
      <c r="M68" s="205">
        <v>0</v>
      </c>
      <c r="N68" s="205">
        <v>28.45</v>
      </c>
      <c r="O68" s="205">
        <v>47.72</v>
      </c>
      <c r="P68" s="205">
        <v>66.88</v>
      </c>
      <c r="Q68" s="205">
        <v>0</v>
      </c>
      <c r="R68" s="205">
        <v>2.91</v>
      </c>
      <c r="S68" s="205">
        <v>1.94</v>
      </c>
      <c r="T68" s="205">
        <v>0</v>
      </c>
      <c r="U68" s="205">
        <v>236.06</v>
      </c>
      <c r="V68" s="205">
        <v>4.8499999999999996</v>
      </c>
      <c r="W68" s="205">
        <v>11.42</v>
      </c>
      <c r="X68" s="205">
        <v>36.299999999999997</v>
      </c>
      <c r="Y68" s="205">
        <v>0</v>
      </c>
      <c r="Z68" s="205">
        <v>60.73</v>
      </c>
      <c r="AA68" s="205">
        <v>22.19</v>
      </c>
      <c r="AB68" s="205">
        <v>0</v>
      </c>
      <c r="AC68" s="205">
        <v>7.08</v>
      </c>
      <c r="AD68" s="205">
        <v>0</v>
      </c>
      <c r="AE68" s="205">
        <v>0</v>
      </c>
      <c r="AF68" s="205">
        <v>0</v>
      </c>
      <c r="AG68" s="205">
        <v>-0.08</v>
      </c>
      <c r="AH68" s="205">
        <v>0</v>
      </c>
      <c r="AI68" s="205">
        <v>0</v>
      </c>
      <c r="AJ68" s="205">
        <v>0</v>
      </c>
      <c r="AK68" s="205">
        <v>-0.54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18.350000000000001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31</v>
      </c>
      <c r="L69" s="205">
        <v>9.31</v>
      </c>
      <c r="M69" s="205">
        <v>0</v>
      </c>
      <c r="N69" s="205">
        <v>28.45</v>
      </c>
      <c r="O69" s="205">
        <v>47.72</v>
      </c>
      <c r="P69" s="205">
        <v>66.88</v>
      </c>
      <c r="Q69" s="205">
        <v>0</v>
      </c>
      <c r="R69" s="205">
        <v>2.91</v>
      </c>
      <c r="S69" s="205">
        <v>1.94</v>
      </c>
      <c r="T69" s="205">
        <v>0</v>
      </c>
      <c r="U69" s="205">
        <v>236.06</v>
      </c>
      <c r="V69" s="205">
        <v>4.8499999999999996</v>
      </c>
      <c r="W69" s="205">
        <v>11.42</v>
      </c>
      <c r="X69" s="205">
        <v>36.299999999999997</v>
      </c>
      <c r="Y69" s="205">
        <v>0</v>
      </c>
      <c r="Z69" s="205">
        <v>60.73</v>
      </c>
      <c r="AA69" s="205">
        <v>22.19</v>
      </c>
      <c r="AB69" s="205">
        <v>0</v>
      </c>
      <c r="AC69" s="205">
        <v>7.08</v>
      </c>
      <c r="AD69" s="205">
        <v>0</v>
      </c>
      <c r="AE69" s="205">
        <v>0</v>
      </c>
      <c r="AF69" s="205">
        <v>0</v>
      </c>
      <c r="AG69" s="205">
        <v>-0.08</v>
      </c>
      <c r="AH69" s="205">
        <v>0</v>
      </c>
      <c r="AI69" s="205">
        <v>0</v>
      </c>
      <c r="AJ69" s="205">
        <v>0</v>
      </c>
      <c r="AK69" s="205">
        <v>-0.54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18.350000000000001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31</v>
      </c>
      <c r="L70" s="205">
        <v>9.32</v>
      </c>
      <c r="M70" s="205">
        <v>0</v>
      </c>
      <c r="N70" s="205">
        <v>28.45</v>
      </c>
      <c r="O70" s="205">
        <v>47.72</v>
      </c>
      <c r="P70" s="205">
        <v>66.88</v>
      </c>
      <c r="Q70" s="205">
        <v>0</v>
      </c>
      <c r="R70" s="205">
        <v>2.91</v>
      </c>
      <c r="S70" s="205">
        <v>1.94</v>
      </c>
      <c r="T70" s="205">
        <v>0</v>
      </c>
      <c r="U70" s="205">
        <v>236.06</v>
      </c>
      <c r="V70" s="205">
        <v>4.46</v>
      </c>
      <c r="W70" s="205">
        <v>11.42</v>
      </c>
      <c r="X70" s="205">
        <v>36.299999999999997</v>
      </c>
      <c r="Y70" s="205">
        <v>0</v>
      </c>
      <c r="Z70" s="205">
        <v>60.73</v>
      </c>
      <c r="AA70" s="205">
        <v>22.19</v>
      </c>
      <c r="AB70" s="205">
        <v>0</v>
      </c>
      <c r="AC70" s="205">
        <v>7.08</v>
      </c>
      <c r="AD70" s="205">
        <v>0</v>
      </c>
      <c r="AE70" s="205">
        <v>0</v>
      </c>
      <c r="AF70" s="205">
        <v>0</v>
      </c>
      <c r="AG70" s="205">
        <v>-0.08</v>
      </c>
      <c r="AH70" s="205">
        <v>0</v>
      </c>
      <c r="AI70" s="205">
        <v>0</v>
      </c>
      <c r="AJ70" s="205">
        <v>0</v>
      </c>
      <c r="AK70" s="205">
        <v>-0.54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18.350000000000001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31</v>
      </c>
      <c r="L71" s="205">
        <v>9.33</v>
      </c>
      <c r="M71" s="205">
        <v>0</v>
      </c>
      <c r="N71" s="205">
        <v>28.45</v>
      </c>
      <c r="O71" s="205">
        <v>47.72</v>
      </c>
      <c r="P71" s="205">
        <v>66.88</v>
      </c>
      <c r="Q71" s="205">
        <v>0</v>
      </c>
      <c r="R71" s="205">
        <v>2.91</v>
      </c>
      <c r="S71" s="205">
        <v>1.94</v>
      </c>
      <c r="T71" s="205">
        <v>0</v>
      </c>
      <c r="U71" s="205">
        <v>236.06</v>
      </c>
      <c r="V71" s="205">
        <v>4.46</v>
      </c>
      <c r="W71" s="205">
        <v>11.42</v>
      </c>
      <c r="X71" s="205">
        <v>36.299999999999997</v>
      </c>
      <c r="Y71" s="205">
        <v>0</v>
      </c>
      <c r="Z71" s="205">
        <v>60.73</v>
      </c>
      <c r="AA71" s="205">
        <v>22.19</v>
      </c>
      <c r="AB71" s="205">
        <v>0</v>
      </c>
      <c r="AC71" s="205">
        <v>7.08</v>
      </c>
      <c r="AD71" s="205">
        <v>0</v>
      </c>
      <c r="AE71" s="205">
        <v>0</v>
      </c>
      <c r="AF71" s="205">
        <v>0</v>
      </c>
      <c r="AG71" s="205">
        <v>-0.08</v>
      </c>
      <c r="AH71" s="205">
        <v>0</v>
      </c>
      <c r="AI71" s="205">
        <v>0</v>
      </c>
      <c r="AJ71" s="205">
        <v>0</v>
      </c>
      <c r="AK71" s="205">
        <v>-0.54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18.350000000000001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31</v>
      </c>
      <c r="L72" s="205">
        <v>9.33</v>
      </c>
      <c r="M72" s="205">
        <v>0</v>
      </c>
      <c r="N72" s="205">
        <v>28.45</v>
      </c>
      <c r="O72" s="205">
        <v>47.72</v>
      </c>
      <c r="P72" s="205">
        <v>66.88</v>
      </c>
      <c r="Q72" s="205">
        <v>0</v>
      </c>
      <c r="R72" s="205">
        <v>2.91</v>
      </c>
      <c r="S72" s="205">
        <v>1.94</v>
      </c>
      <c r="T72" s="205">
        <v>0</v>
      </c>
      <c r="U72" s="205">
        <v>236.06</v>
      </c>
      <c r="V72" s="205">
        <v>4.46</v>
      </c>
      <c r="W72" s="205">
        <v>11.42</v>
      </c>
      <c r="X72" s="205">
        <v>36.299999999999997</v>
      </c>
      <c r="Y72" s="205">
        <v>0</v>
      </c>
      <c r="Z72" s="205">
        <v>60.73</v>
      </c>
      <c r="AA72" s="205">
        <v>22.19</v>
      </c>
      <c r="AB72" s="205">
        <v>0</v>
      </c>
      <c r="AC72" s="205">
        <v>7.08</v>
      </c>
      <c r="AD72" s="205">
        <v>0</v>
      </c>
      <c r="AE72" s="205">
        <v>0</v>
      </c>
      <c r="AF72" s="205">
        <v>0</v>
      </c>
      <c r="AG72" s="205">
        <v>-0.08</v>
      </c>
      <c r="AH72" s="205">
        <v>0</v>
      </c>
      <c r="AI72" s="205">
        <v>0</v>
      </c>
      <c r="AJ72" s="205">
        <v>0</v>
      </c>
      <c r="AK72" s="205">
        <v>-0.54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17.579999999999998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31</v>
      </c>
      <c r="L73" s="205">
        <v>9.39</v>
      </c>
      <c r="M73" s="205">
        <v>0</v>
      </c>
      <c r="N73" s="205">
        <v>29.06</v>
      </c>
      <c r="O73" s="205">
        <v>48.8</v>
      </c>
      <c r="P73" s="205">
        <v>66.88</v>
      </c>
      <c r="Q73" s="205">
        <v>0</v>
      </c>
      <c r="R73" s="205">
        <v>2.91</v>
      </c>
      <c r="S73" s="205">
        <v>1.94</v>
      </c>
      <c r="T73" s="205">
        <v>0</v>
      </c>
      <c r="U73" s="205">
        <v>236.06</v>
      </c>
      <c r="V73" s="205">
        <v>5.07</v>
      </c>
      <c r="W73" s="205">
        <v>11.42</v>
      </c>
      <c r="X73" s="205">
        <v>36.299999999999997</v>
      </c>
      <c r="Y73" s="205">
        <v>0</v>
      </c>
      <c r="Z73" s="205">
        <v>60.73</v>
      </c>
      <c r="AA73" s="205">
        <v>22.19</v>
      </c>
      <c r="AB73" s="205">
        <v>0</v>
      </c>
      <c r="AC73" s="205">
        <v>7.08</v>
      </c>
      <c r="AD73" s="205">
        <v>0</v>
      </c>
      <c r="AE73" s="205">
        <v>0</v>
      </c>
      <c r="AF73" s="205">
        <v>0</v>
      </c>
      <c r="AG73" s="205">
        <v>-0.08</v>
      </c>
      <c r="AH73" s="205">
        <v>0</v>
      </c>
      <c r="AI73" s="205">
        <v>0</v>
      </c>
      <c r="AJ73" s="205">
        <v>0</v>
      </c>
      <c r="AK73" s="205">
        <v>-0.54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10.34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31</v>
      </c>
      <c r="L74" s="205">
        <v>9.39</v>
      </c>
      <c r="M74" s="205">
        <v>0</v>
      </c>
      <c r="N74" s="205">
        <v>29.06</v>
      </c>
      <c r="O74" s="205">
        <v>48.8</v>
      </c>
      <c r="P74" s="205">
        <v>66.88</v>
      </c>
      <c r="Q74" s="205">
        <v>0</v>
      </c>
      <c r="R74" s="205">
        <v>2.91</v>
      </c>
      <c r="S74" s="205">
        <v>1.94</v>
      </c>
      <c r="T74" s="205">
        <v>0</v>
      </c>
      <c r="U74" s="205">
        <v>236.06</v>
      </c>
      <c r="V74" s="205">
        <v>5.0999999999999996</v>
      </c>
      <c r="W74" s="205">
        <v>11.42</v>
      </c>
      <c r="X74" s="205">
        <v>36.299999999999997</v>
      </c>
      <c r="Y74" s="205">
        <v>0</v>
      </c>
      <c r="Z74" s="205">
        <v>60.73</v>
      </c>
      <c r="AA74" s="205">
        <v>22.19</v>
      </c>
      <c r="AB74" s="205">
        <v>0</v>
      </c>
      <c r="AC74" s="205">
        <v>7.08</v>
      </c>
      <c r="AD74" s="205">
        <v>0</v>
      </c>
      <c r="AE74" s="205">
        <v>0</v>
      </c>
      <c r="AF74" s="205">
        <v>0</v>
      </c>
      <c r="AG74" s="205">
        <v>-0.08</v>
      </c>
      <c r="AH74" s="205">
        <v>0</v>
      </c>
      <c r="AI74" s="205">
        <v>0</v>
      </c>
      <c r="AJ74" s="205">
        <v>0</v>
      </c>
      <c r="AK74" s="205">
        <v>-0.54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31</v>
      </c>
      <c r="L75" s="205">
        <v>24.02</v>
      </c>
      <c r="M75" s="205">
        <v>0</v>
      </c>
      <c r="N75" s="205">
        <v>29.06</v>
      </c>
      <c r="O75" s="205">
        <v>48.8</v>
      </c>
      <c r="P75" s="205">
        <v>66.88</v>
      </c>
      <c r="Q75" s="205">
        <v>0</v>
      </c>
      <c r="R75" s="205">
        <v>10.220000000000001</v>
      </c>
      <c r="S75" s="205">
        <v>6.41</v>
      </c>
      <c r="T75" s="205">
        <v>0</v>
      </c>
      <c r="U75" s="205">
        <v>236.06</v>
      </c>
      <c r="V75" s="205">
        <v>5.0999999999999996</v>
      </c>
      <c r="W75" s="205">
        <v>6.87</v>
      </c>
      <c r="X75" s="205">
        <v>36.299999999999997</v>
      </c>
      <c r="Y75" s="205">
        <v>0</v>
      </c>
      <c r="Z75" s="205">
        <v>60.73</v>
      </c>
      <c r="AA75" s="205">
        <v>22.19</v>
      </c>
      <c r="AB75" s="205">
        <v>0</v>
      </c>
      <c r="AC75" s="205">
        <v>7.08</v>
      </c>
      <c r="AD75" s="205">
        <v>0</v>
      </c>
      <c r="AE75" s="205">
        <v>0</v>
      </c>
      <c r="AF75" s="205">
        <v>0</v>
      </c>
      <c r="AG75" s="205">
        <v>-0.08</v>
      </c>
      <c r="AH75" s="205">
        <v>0</v>
      </c>
      <c r="AI75" s="205">
        <v>0</v>
      </c>
      <c r="AJ75" s="205">
        <v>0</v>
      </c>
      <c r="AK75" s="205">
        <v>-0.54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31</v>
      </c>
      <c r="L76" s="205">
        <v>24.02</v>
      </c>
      <c r="M76" s="205">
        <v>0</v>
      </c>
      <c r="N76" s="205">
        <v>29.06</v>
      </c>
      <c r="O76" s="205">
        <v>48.8</v>
      </c>
      <c r="P76" s="205">
        <v>66.88</v>
      </c>
      <c r="Q76" s="205">
        <v>0</v>
      </c>
      <c r="R76" s="205">
        <v>10.31</v>
      </c>
      <c r="S76" s="205">
        <v>6.49</v>
      </c>
      <c r="T76" s="205">
        <v>0</v>
      </c>
      <c r="U76" s="205">
        <v>236.06</v>
      </c>
      <c r="V76" s="205">
        <v>5.0999999999999996</v>
      </c>
      <c r="W76" s="205">
        <v>6.87</v>
      </c>
      <c r="X76" s="205">
        <v>36.299999999999997</v>
      </c>
      <c r="Y76" s="205">
        <v>0</v>
      </c>
      <c r="Z76" s="205">
        <v>60.73</v>
      </c>
      <c r="AA76" s="205">
        <v>22.19</v>
      </c>
      <c r="AB76" s="205">
        <v>0</v>
      </c>
      <c r="AC76" s="205">
        <v>7.08</v>
      </c>
      <c r="AD76" s="205">
        <v>0</v>
      </c>
      <c r="AE76" s="205">
        <v>0</v>
      </c>
      <c r="AF76" s="205">
        <v>0</v>
      </c>
      <c r="AG76" s="205">
        <v>-0.08</v>
      </c>
      <c r="AH76" s="205">
        <v>0</v>
      </c>
      <c r="AI76" s="205">
        <v>0</v>
      </c>
      <c r="AJ76" s="205">
        <v>0</v>
      </c>
      <c r="AK76" s="205">
        <v>-0.54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31</v>
      </c>
      <c r="L77" s="205">
        <v>24.02</v>
      </c>
      <c r="M77" s="205">
        <v>0</v>
      </c>
      <c r="N77" s="205">
        <v>29.06</v>
      </c>
      <c r="O77" s="205">
        <v>48.8</v>
      </c>
      <c r="P77" s="205">
        <v>66.88</v>
      </c>
      <c r="Q77" s="205">
        <v>0</v>
      </c>
      <c r="R77" s="205">
        <v>10.43</v>
      </c>
      <c r="S77" s="205">
        <v>6.49</v>
      </c>
      <c r="T77" s="205">
        <v>0</v>
      </c>
      <c r="U77" s="205">
        <v>236.06</v>
      </c>
      <c r="V77" s="205">
        <v>5.0999999999999996</v>
      </c>
      <c r="W77" s="205">
        <v>7.74</v>
      </c>
      <c r="X77" s="205">
        <v>36.299999999999997</v>
      </c>
      <c r="Y77" s="205">
        <v>0</v>
      </c>
      <c r="Z77" s="205">
        <v>60.73</v>
      </c>
      <c r="AA77" s="205">
        <v>22.19</v>
      </c>
      <c r="AB77" s="205">
        <v>0</v>
      </c>
      <c r="AC77" s="205">
        <v>7.08</v>
      </c>
      <c r="AD77" s="205">
        <v>0</v>
      </c>
      <c r="AE77" s="205">
        <v>0</v>
      </c>
      <c r="AF77" s="205">
        <v>0</v>
      </c>
      <c r="AG77" s="205">
        <v>-0.08</v>
      </c>
      <c r="AH77" s="205">
        <v>0</v>
      </c>
      <c r="AI77" s="205">
        <v>0</v>
      </c>
      <c r="AJ77" s="205">
        <v>0</v>
      </c>
      <c r="AK77" s="205">
        <v>-0.54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31</v>
      </c>
      <c r="L78" s="205">
        <v>24.02</v>
      </c>
      <c r="M78" s="205">
        <v>0</v>
      </c>
      <c r="N78" s="205">
        <v>29.06</v>
      </c>
      <c r="O78" s="205">
        <v>48.8</v>
      </c>
      <c r="P78" s="205">
        <v>66.88</v>
      </c>
      <c r="Q78" s="205">
        <v>0</v>
      </c>
      <c r="R78" s="205">
        <v>10.43</v>
      </c>
      <c r="S78" s="205">
        <v>6.49</v>
      </c>
      <c r="T78" s="205">
        <v>0</v>
      </c>
      <c r="U78" s="205">
        <v>236.06</v>
      </c>
      <c r="V78" s="205">
        <v>5.0999999999999996</v>
      </c>
      <c r="W78" s="205">
        <v>8.36</v>
      </c>
      <c r="X78" s="205">
        <v>36.299999999999997</v>
      </c>
      <c r="Y78" s="205">
        <v>0</v>
      </c>
      <c r="Z78" s="205">
        <v>60.73</v>
      </c>
      <c r="AA78" s="205">
        <v>22.19</v>
      </c>
      <c r="AB78" s="205">
        <v>0</v>
      </c>
      <c r="AC78" s="205">
        <v>7.08</v>
      </c>
      <c r="AD78" s="205">
        <v>0</v>
      </c>
      <c r="AE78" s="205">
        <v>0</v>
      </c>
      <c r="AF78" s="205">
        <v>0</v>
      </c>
      <c r="AG78" s="205">
        <v>-0.08</v>
      </c>
      <c r="AH78" s="205">
        <v>0</v>
      </c>
      <c r="AI78" s="205">
        <v>0</v>
      </c>
      <c r="AJ78" s="205">
        <v>0</v>
      </c>
      <c r="AK78" s="205">
        <v>-0.54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31</v>
      </c>
      <c r="L79" s="205">
        <v>24.02</v>
      </c>
      <c r="M79" s="205">
        <v>0</v>
      </c>
      <c r="N79" s="205">
        <v>29.06</v>
      </c>
      <c r="O79" s="205">
        <v>48.8</v>
      </c>
      <c r="P79" s="205">
        <v>66.88</v>
      </c>
      <c r="Q79" s="205">
        <v>0</v>
      </c>
      <c r="R79" s="205">
        <v>10.43</v>
      </c>
      <c r="S79" s="205">
        <v>6.49</v>
      </c>
      <c r="T79" s="205">
        <v>0</v>
      </c>
      <c r="U79" s="205">
        <v>236.06</v>
      </c>
      <c r="V79" s="205">
        <v>5.0999999999999996</v>
      </c>
      <c r="W79" s="205">
        <v>8.61</v>
      </c>
      <c r="X79" s="205">
        <v>36.299999999999997</v>
      </c>
      <c r="Y79" s="205">
        <v>0</v>
      </c>
      <c r="Z79" s="205">
        <v>60.73</v>
      </c>
      <c r="AA79" s="205">
        <v>22.19</v>
      </c>
      <c r="AB79" s="205">
        <v>0</v>
      </c>
      <c r="AC79" s="205">
        <v>7.08</v>
      </c>
      <c r="AD79" s="205">
        <v>0</v>
      </c>
      <c r="AE79" s="205">
        <v>0</v>
      </c>
      <c r="AF79" s="205">
        <v>0</v>
      </c>
      <c r="AG79" s="205">
        <v>-0.08</v>
      </c>
      <c r="AH79" s="205">
        <v>0</v>
      </c>
      <c r="AI79" s="205">
        <v>0</v>
      </c>
      <c r="AJ79" s="205">
        <v>0</v>
      </c>
      <c r="AK79" s="205">
        <v>-0.54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31</v>
      </c>
      <c r="L80" s="205">
        <v>24.02</v>
      </c>
      <c r="M80" s="205">
        <v>0</v>
      </c>
      <c r="N80" s="205">
        <v>29.06</v>
      </c>
      <c r="O80" s="205">
        <v>48.8</v>
      </c>
      <c r="P80" s="205">
        <v>66.88</v>
      </c>
      <c r="Q80" s="205">
        <v>0</v>
      </c>
      <c r="R80" s="205">
        <v>10.43</v>
      </c>
      <c r="S80" s="205">
        <v>6.49</v>
      </c>
      <c r="T80" s="205">
        <v>0</v>
      </c>
      <c r="U80" s="205">
        <v>236.06</v>
      </c>
      <c r="V80" s="205">
        <v>5.0999999999999996</v>
      </c>
      <c r="W80" s="205">
        <v>8.61</v>
      </c>
      <c r="X80" s="205">
        <v>36.299999999999997</v>
      </c>
      <c r="Y80" s="205">
        <v>0</v>
      </c>
      <c r="Z80" s="205">
        <v>60.73</v>
      </c>
      <c r="AA80" s="205">
        <v>22.19</v>
      </c>
      <c r="AB80" s="205">
        <v>0</v>
      </c>
      <c r="AC80" s="205">
        <v>7.08</v>
      </c>
      <c r="AD80" s="205">
        <v>0</v>
      </c>
      <c r="AE80" s="205">
        <v>0</v>
      </c>
      <c r="AF80" s="205">
        <v>0</v>
      </c>
      <c r="AG80" s="205">
        <v>-0.08</v>
      </c>
      <c r="AH80" s="205">
        <v>0</v>
      </c>
      <c r="AI80" s="205">
        <v>0</v>
      </c>
      <c r="AJ80" s="205">
        <v>0</v>
      </c>
      <c r="AK80" s="205">
        <v>-0.54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31</v>
      </c>
      <c r="L81" s="205">
        <v>9.39</v>
      </c>
      <c r="M81" s="205">
        <v>0</v>
      </c>
      <c r="N81" s="205">
        <v>29.06</v>
      </c>
      <c r="O81" s="205">
        <v>48.8</v>
      </c>
      <c r="P81" s="205">
        <v>66.88</v>
      </c>
      <c r="Q81" s="205">
        <v>0</v>
      </c>
      <c r="R81" s="205">
        <v>4.7699999999999996</v>
      </c>
      <c r="S81" s="205">
        <v>1.97</v>
      </c>
      <c r="T81" s="205">
        <v>0</v>
      </c>
      <c r="U81" s="205">
        <v>236.06</v>
      </c>
      <c r="V81" s="205">
        <v>5.0999999999999996</v>
      </c>
      <c r="W81" s="205">
        <v>8.61</v>
      </c>
      <c r="X81" s="205">
        <v>36.299999999999997</v>
      </c>
      <c r="Y81" s="205">
        <v>0</v>
      </c>
      <c r="Z81" s="205">
        <v>60.73</v>
      </c>
      <c r="AA81" s="205">
        <v>22.19</v>
      </c>
      <c r="AB81" s="205">
        <v>0</v>
      </c>
      <c r="AC81" s="205">
        <v>7.08</v>
      </c>
      <c r="AD81" s="205">
        <v>0</v>
      </c>
      <c r="AE81" s="205">
        <v>0</v>
      </c>
      <c r="AF81" s="205">
        <v>0</v>
      </c>
      <c r="AG81" s="205">
        <v>-0.08</v>
      </c>
      <c r="AH81" s="205">
        <v>0</v>
      </c>
      <c r="AI81" s="205">
        <v>0</v>
      </c>
      <c r="AJ81" s="205">
        <v>0</v>
      </c>
      <c r="AK81" s="205">
        <v>-0.54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31</v>
      </c>
      <c r="L82" s="205">
        <v>9.39</v>
      </c>
      <c r="M82" s="205">
        <v>0</v>
      </c>
      <c r="N82" s="205">
        <v>29.06</v>
      </c>
      <c r="O82" s="205">
        <v>48.8</v>
      </c>
      <c r="P82" s="205">
        <v>66.88</v>
      </c>
      <c r="Q82" s="205">
        <v>0</v>
      </c>
      <c r="R82" s="205">
        <v>2.92</v>
      </c>
      <c r="S82" s="205">
        <v>1.94</v>
      </c>
      <c r="T82" s="205">
        <v>0</v>
      </c>
      <c r="U82" s="205">
        <v>236.06</v>
      </c>
      <c r="V82" s="205">
        <v>5.0999999999999996</v>
      </c>
      <c r="W82" s="205">
        <v>11.42</v>
      </c>
      <c r="X82" s="205">
        <v>36.299999999999997</v>
      </c>
      <c r="Y82" s="205">
        <v>0</v>
      </c>
      <c r="Z82" s="205">
        <v>60.73</v>
      </c>
      <c r="AA82" s="205">
        <v>22.19</v>
      </c>
      <c r="AB82" s="205">
        <v>0</v>
      </c>
      <c r="AC82" s="205">
        <v>7.08</v>
      </c>
      <c r="AD82" s="205">
        <v>0</v>
      </c>
      <c r="AE82" s="205">
        <v>0</v>
      </c>
      <c r="AF82" s="205">
        <v>0</v>
      </c>
      <c r="AG82" s="205">
        <v>-0.08</v>
      </c>
      <c r="AH82" s="205">
        <v>0</v>
      </c>
      <c r="AI82" s="205">
        <v>0</v>
      </c>
      <c r="AJ82" s="205">
        <v>0</v>
      </c>
      <c r="AK82" s="205">
        <v>-0.54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15</v>
      </c>
      <c r="L83" s="205">
        <v>9.39</v>
      </c>
      <c r="M83" s="205">
        <v>0</v>
      </c>
      <c r="N83" s="205">
        <v>29.06</v>
      </c>
      <c r="O83" s="205">
        <v>48.8</v>
      </c>
      <c r="P83" s="205">
        <v>66.88</v>
      </c>
      <c r="Q83" s="205">
        <v>0</v>
      </c>
      <c r="R83" s="205">
        <v>2.91</v>
      </c>
      <c r="S83" s="205">
        <v>1.94</v>
      </c>
      <c r="T83" s="205">
        <v>0</v>
      </c>
      <c r="U83" s="205">
        <v>236.06</v>
      </c>
      <c r="V83" s="205">
        <v>5.0999999999999996</v>
      </c>
      <c r="W83" s="205">
        <v>11.42</v>
      </c>
      <c r="X83" s="205">
        <v>36.299999999999997</v>
      </c>
      <c r="Y83" s="205">
        <v>0</v>
      </c>
      <c r="Z83" s="205">
        <v>60.73</v>
      </c>
      <c r="AA83" s="205">
        <v>22.19</v>
      </c>
      <c r="AB83" s="205">
        <v>0</v>
      </c>
      <c r="AC83" s="205">
        <v>21.27</v>
      </c>
      <c r="AD83" s="205">
        <v>0</v>
      </c>
      <c r="AE83" s="205">
        <v>0</v>
      </c>
      <c r="AF83" s="205">
        <v>0</v>
      </c>
      <c r="AG83" s="205">
        <v>-0.08</v>
      </c>
      <c r="AH83" s="205">
        <v>0</v>
      </c>
      <c r="AI83" s="205">
        <v>0</v>
      </c>
      <c r="AJ83" s="205">
        <v>0</v>
      </c>
      <c r="AK83" s="205">
        <v>-0.54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15</v>
      </c>
      <c r="L84" s="205">
        <v>9.39</v>
      </c>
      <c r="M84" s="205">
        <v>0</v>
      </c>
      <c r="N84" s="205">
        <v>29.06</v>
      </c>
      <c r="O84" s="205">
        <v>48.8</v>
      </c>
      <c r="P84" s="205">
        <v>66.88</v>
      </c>
      <c r="Q84" s="205">
        <v>0</v>
      </c>
      <c r="R84" s="205">
        <v>2.91</v>
      </c>
      <c r="S84" s="205">
        <v>1.94</v>
      </c>
      <c r="T84" s="205">
        <v>0</v>
      </c>
      <c r="U84" s="205">
        <v>236.06</v>
      </c>
      <c r="V84" s="205">
        <v>5.1100000000000003</v>
      </c>
      <c r="W84" s="205">
        <v>11.42</v>
      </c>
      <c r="X84" s="205">
        <v>36.299999999999997</v>
      </c>
      <c r="Y84" s="205">
        <v>0</v>
      </c>
      <c r="Z84" s="205">
        <v>60.73</v>
      </c>
      <c r="AA84" s="205">
        <v>22.19</v>
      </c>
      <c r="AB84" s="205">
        <v>0</v>
      </c>
      <c r="AC84" s="205">
        <v>21.27</v>
      </c>
      <c r="AD84" s="205">
        <v>0</v>
      </c>
      <c r="AE84" s="205">
        <v>0</v>
      </c>
      <c r="AF84" s="205">
        <v>0</v>
      </c>
      <c r="AG84" s="205">
        <v>-0.08</v>
      </c>
      <c r="AH84" s="205">
        <v>0</v>
      </c>
      <c r="AI84" s="205">
        <v>0</v>
      </c>
      <c r="AJ84" s="205">
        <v>0</v>
      </c>
      <c r="AK84" s="205">
        <v>-0.54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15</v>
      </c>
      <c r="L85" s="205">
        <v>9.39</v>
      </c>
      <c r="M85" s="205">
        <v>0</v>
      </c>
      <c r="N85" s="205">
        <v>29.06</v>
      </c>
      <c r="O85" s="205">
        <v>48.8</v>
      </c>
      <c r="P85" s="205">
        <v>66.88</v>
      </c>
      <c r="Q85" s="205">
        <v>0</v>
      </c>
      <c r="R85" s="205">
        <v>2.92</v>
      </c>
      <c r="S85" s="205">
        <v>1.94</v>
      </c>
      <c r="T85" s="205">
        <v>0</v>
      </c>
      <c r="U85" s="205">
        <v>236.06</v>
      </c>
      <c r="V85" s="205">
        <v>5.1100000000000003</v>
      </c>
      <c r="W85" s="205">
        <v>11.42</v>
      </c>
      <c r="X85" s="205">
        <v>36.299999999999997</v>
      </c>
      <c r="Y85" s="205">
        <v>0</v>
      </c>
      <c r="Z85" s="205">
        <v>60.73</v>
      </c>
      <c r="AA85" s="205">
        <v>22.19</v>
      </c>
      <c r="AB85" s="205">
        <v>0</v>
      </c>
      <c r="AC85" s="205">
        <v>7.08</v>
      </c>
      <c r="AD85" s="205">
        <v>0</v>
      </c>
      <c r="AE85" s="205">
        <v>0</v>
      </c>
      <c r="AF85" s="205">
        <v>0</v>
      </c>
      <c r="AG85" s="205">
        <v>-0.05</v>
      </c>
      <c r="AH85" s="205">
        <v>0</v>
      </c>
      <c r="AI85" s="205">
        <v>0</v>
      </c>
      <c r="AJ85" s="205">
        <v>0</v>
      </c>
      <c r="AK85" s="205">
        <v>-0.54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15</v>
      </c>
      <c r="L86" s="205">
        <v>9.39</v>
      </c>
      <c r="M86" s="205">
        <v>0</v>
      </c>
      <c r="N86" s="205">
        <v>29.06</v>
      </c>
      <c r="O86" s="205">
        <v>48.8</v>
      </c>
      <c r="P86" s="205">
        <v>66.88</v>
      </c>
      <c r="Q86" s="205">
        <v>0</v>
      </c>
      <c r="R86" s="205">
        <v>2.92</v>
      </c>
      <c r="S86" s="205">
        <v>1.94</v>
      </c>
      <c r="T86" s="205">
        <v>0</v>
      </c>
      <c r="U86" s="205">
        <v>236.06</v>
      </c>
      <c r="V86" s="205">
        <v>0</v>
      </c>
      <c r="W86" s="205">
        <v>4.84</v>
      </c>
      <c r="X86" s="205">
        <v>14.53</v>
      </c>
      <c r="Y86" s="205">
        <v>0</v>
      </c>
      <c r="Z86" s="205">
        <v>60.73</v>
      </c>
      <c r="AA86" s="205">
        <v>9.39</v>
      </c>
      <c r="AB86" s="205">
        <v>0</v>
      </c>
      <c r="AC86" s="205">
        <v>6.72</v>
      </c>
      <c r="AD86" s="205">
        <v>0</v>
      </c>
      <c r="AE86" s="205">
        <v>0</v>
      </c>
      <c r="AF86" s="205">
        <v>0</v>
      </c>
      <c r="AG86" s="205">
        <v>-0.05</v>
      </c>
      <c r="AH86" s="205">
        <v>0</v>
      </c>
      <c r="AI86" s="205">
        <v>0</v>
      </c>
      <c r="AJ86" s="205">
        <v>0</v>
      </c>
      <c r="AK86" s="205">
        <v>-0.54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15</v>
      </c>
      <c r="L87" s="205">
        <v>9.39</v>
      </c>
      <c r="M87" s="205">
        <v>0</v>
      </c>
      <c r="N87" s="205">
        <v>29.06</v>
      </c>
      <c r="O87" s="205">
        <v>48.8</v>
      </c>
      <c r="P87" s="205">
        <v>66.88</v>
      </c>
      <c r="Q87" s="205">
        <v>0</v>
      </c>
      <c r="R87" s="205">
        <v>2.94</v>
      </c>
      <c r="S87" s="205">
        <v>1.94</v>
      </c>
      <c r="T87" s="205">
        <v>0</v>
      </c>
      <c r="U87" s="205">
        <v>236.06</v>
      </c>
      <c r="V87" s="205">
        <v>0</v>
      </c>
      <c r="W87" s="205">
        <v>4.84</v>
      </c>
      <c r="X87" s="205">
        <v>14.53</v>
      </c>
      <c r="Y87" s="205">
        <v>0</v>
      </c>
      <c r="Z87" s="205">
        <v>60.73</v>
      </c>
      <c r="AA87" s="205">
        <v>9.39</v>
      </c>
      <c r="AB87" s="205">
        <v>0</v>
      </c>
      <c r="AC87" s="205">
        <v>6.72</v>
      </c>
      <c r="AD87" s="205">
        <v>0</v>
      </c>
      <c r="AE87" s="205">
        <v>0</v>
      </c>
      <c r="AF87" s="205">
        <v>0</v>
      </c>
      <c r="AG87" s="205">
        <v>-0.05</v>
      </c>
      <c r="AH87" s="205">
        <v>0</v>
      </c>
      <c r="AI87" s="205">
        <v>0</v>
      </c>
      <c r="AJ87" s="205">
        <v>0</v>
      </c>
      <c r="AK87" s="205">
        <v>-0.54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15</v>
      </c>
      <c r="L88" s="205">
        <v>9.39</v>
      </c>
      <c r="M88" s="205">
        <v>0</v>
      </c>
      <c r="N88" s="205">
        <v>29.06</v>
      </c>
      <c r="O88" s="205">
        <v>48.8</v>
      </c>
      <c r="P88" s="205">
        <v>66.88</v>
      </c>
      <c r="Q88" s="205">
        <v>0</v>
      </c>
      <c r="R88" s="205">
        <v>2.94</v>
      </c>
      <c r="S88" s="205">
        <v>1.94</v>
      </c>
      <c r="T88" s="205">
        <v>0</v>
      </c>
      <c r="U88" s="205">
        <v>236.06</v>
      </c>
      <c r="V88" s="205">
        <v>0</v>
      </c>
      <c r="W88" s="205">
        <v>4.84</v>
      </c>
      <c r="X88" s="205">
        <v>14.53</v>
      </c>
      <c r="Y88" s="205">
        <v>0</v>
      </c>
      <c r="Z88" s="205">
        <v>60.73</v>
      </c>
      <c r="AA88" s="205">
        <v>9.39</v>
      </c>
      <c r="AB88" s="205">
        <v>0</v>
      </c>
      <c r="AC88" s="205">
        <v>6.72</v>
      </c>
      <c r="AD88" s="205">
        <v>0</v>
      </c>
      <c r="AE88" s="205">
        <v>0</v>
      </c>
      <c r="AF88" s="205">
        <v>0</v>
      </c>
      <c r="AG88" s="205">
        <v>-0.05</v>
      </c>
      <c r="AH88" s="205">
        <v>0</v>
      </c>
      <c r="AI88" s="205">
        <v>0</v>
      </c>
      <c r="AJ88" s="205">
        <v>0</v>
      </c>
      <c r="AK88" s="205">
        <v>-0.54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15</v>
      </c>
      <c r="L89" s="205">
        <v>9.39</v>
      </c>
      <c r="M89" s="205">
        <v>0</v>
      </c>
      <c r="N89" s="205">
        <v>29.06</v>
      </c>
      <c r="O89" s="205">
        <v>48.8</v>
      </c>
      <c r="P89" s="205">
        <v>66.88</v>
      </c>
      <c r="Q89" s="205">
        <v>0</v>
      </c>
      <c r="R89" s="205">
        <v>2.94</v>
      </c>
      <c r="S89" s="205">
        <v>1.94</v>
      </c>
      <c r="T89" s="205">
        <v>0</v>
      </c>
      <c r="U89" s="205">
        <v>236.06</v>
      </c>
      <c r="V89" s="205">
        <v>0</v>
      </c>
      <c r="W89" s="205">
        <v>4.84</v>
      </c>
      <c r="X89" s="205">
        <v>14.53</v>
      </c>
      <c r="Y89" s="205">
        <v>0</v>
      </c>
      <c r="Z89" s="205">
        <v>60.73</v>
      </c>
      <c r="AA89" s="205">
        <v>9.39</v>
      </c>
      <c r="AB89" s="205">
        <v>0</v>
      </c>
      <c r="AC89" s="205">
        <v>6.72</v>
      </c>
      <c r="AD89" s="205">
        <v>0</v>
      </c>
      <c r="AE89" s="205">
        <v>0</v>
      </c>
      <c r="AF89" s="205">
        <v>0</v>
      </c>
      <c r="AG89" s="205">
        <v>-0.05</v>
      </c>
      <c r="AH89" s="205">
        <v>0</v>
      </c>
      <c r="AI89" s="205">
        <v>0</v>
      </c>
      <c r="AJ89" s="205">
        <v>0</v>
      </c>
      <c r="AK89" s="205">
        <v>-0.54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15</v>
      </c>
      <c r="L90" s="205">
        <v>9.39</v>
      </c>
      <c r="M90" s="205">
        <v>0</v>
      </c>
      <c r="N90" s="205">
        <v>29.06</v>
      </c>
      <c r="O90" s="205">
        <v>48.8</v>
      </c>
      <c r="P90" s="205">
        <v>66.88</v>
      </c>
      <c r="Q90" s="205">
        <v>0</v>
      </c>
      <c r="R90" s="205">
        <v>2.94</v>
      </c>
      <c r="S90" s="205">
        <v>1.94</v>
      </c>
      <c r="T90" s="205">
        <v>0</v>
      </c>
      <c r="U90" s="205">
        <v>236.06</v>
      </c>
      <c r="V90" s="205">
        <v>0</v>
      </c>
      <c r="W90" s="205">
        <v>4.84</v>
      </c>
      <c r="X90" s="205">
        <v>14.53</v>
      </c>
      <c r="Y90" s="205">
        <v>0</v>
      </c>
      <c r="Z90" s="205">
        <v>60.73</v>
      </c>
      <c r="AA90" s="205">
        <v>9.39</v>
      </c>
      <c r="AB90" s="205">
        <v>0</v>
      </c>
      <c r="AC90" s="205">
        <v>6</v>
      </c>
      <c r="AD90" s="205">
        <v>0</v>
      </c>
      <c r="AE90" s="205">
        <v>0</v>
      </c>
      <c r="AF90" s="205">
        <v>0</v>
      </c>
      <c r="AG90" s="205">
        <v>-0.05</v>
      </c>
      <c r="AH90" s="205">
        <v>0</v>
      </c>
      <c r="AI90" s="205">
        <v>0</v>
      </c>
      <c r="AJ90" s="205">
        <v>0</v>
      </c>
      <c r="AK90" s="205">
        <v>-0.54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15</v>
      </c>
      <c r="L91" s="205">
        <v>9.39</v>
      </c>
      <c r="M91" s="205">
        <v>0</v>
      </c>
      <c r="N91" s="205">
        <v>29.06</v>
      </c>
      <c r="O91" s="205">
        <v>48.8</v>
      </c>
      <c r="P91" s="205">
        <v>66.88</v>
      </c>
      <c r="Q91" s="205">
        <v>0</v>
      </c>
      <c r="R91" s="205">
        <v>2.94</v>
      </c>
      <c r="S91" s="205">
        <v>1.94</v>
      </c>
      <c r="T91" s="205">
        <v>0</v>
      </c>
      <c r="U91" s="205">
        <v>236.06</v>
      </c>
      <c r="V91" s="205">
        <v>0</v>
      </c>
      <c r="W91" s="205">
        <v>4.84</v>
      </c>
      <c r="X91" s="205">
        <v>14.53</v>
      </c>
      <c r="Y91" s="205">
        <v>0</v>
      </c>
      <c r="Z91" s="205">
        <v>60.73</v>
      </c>
      <c r="AA91" s="205">
        <v>9.39</v>
      </c>
      <c r="AB91" s="205">
        <v>0</v>
      </c>
      <c r="AC91" s="205">
        <v>6</v>
      </c>
      <c r="AD91" s="205">
        <v>0</v>
      </c>
      <c r="AE91" s="205">
        <v>0</v>
      </c>
      <c r="AF91" s="205">
        <v>0</v>
      </c>
      <c r="AG91" s="205">
        <v>-0.05</v>
      </c>
      <c r="AH91" s="205">
        <v>0</v>
      </c>
      <c r="AI91" s="205">
        <v>0</v>
      </c>
      <c r="AJ91" s="205">
        <v>0</v>
      </c>
      <c r="AK91" s="205">
        <v>-0.54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15</v>
      </c>
      <c r="L92" s="205">
        <v>9.39</v>
      </c>
      <c r="M92" s="205">
        <v>0</v>
      </c>
      <c r="N92" s="205">
        <v>29.06</v>
      </c>
      <c r="O92" s="205">
        <v>48.8</v>
      </c>
      <c r="P92" s="205">
        <v>66.88</v>
      </c>
      <c r="Q92" s="205">
        <v>0</v>
      </c>
      <c r="R92" s="205">
        <v>2.94</v>
      </c>
      <c r="S92" s="205">
        <v>1.94</v>
      </c>
      <c r="T92" s="205">
        <v>0</v>
      </c>
      <c r="U92" s="205">
        <v>236.06</v>
      </c>
      <c r="V92" s="205">
        <v>0</v>
      </c>
      <c r="W92" s="205">
        <v>4.84</v>
      </c>
      <c r="X92" s="205">
        <v>14.53</v>
      </c>
      <c r="Y92" s="205">
        <v>0</v>
      </c>
      <c r="Z92" s="205">
        <v>60.73</v>
      </c>
      <c r="AA92" s="205">
        <v>9.39</v>
      </c>
      <c r="AB92" s="205">
        <v>0</v>
      </c>
      <c r="AC92" s="205">
        <v>6.72</v>
      </c>
      <c r="AD92" s="205">
        <v>0</v>
      </c>
      <c r="AE92" s="205">
        <v>0</v>
      </c>
      <c r="AF92" s="205">
        <v>0</v>
      </c>
      <c r="AG92" s="205">
        <v>-0.05</v>
      </c>
      <c r="AH92" s="205">
        <v>0</v>
      </c>
      <c r="AI92" s="205">
        <v>0</v>
      </c>
      <c r="AJ92" s="205">
        <v>0</v>
      </c>
      <c r="AK92" s="205">
        <v>-0.54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15</v>
      </c>
      <c r="L93" s="205">
        <v>9.39</v>
      </c>
      <c r="M93" s="205">
        <v>0</v>
      </c>
      <c r="N93" s="205">
        <v>29.06</v>
      </c>
      <c r="O93" s="205">
        <v>48.8</v>
      </c>
      <c r="P93" s="205">
        <v>66.88</v>
      </c>
      <c r="Q93" s="205">
        <v>0</v>
      </c>
      <c r="R93" s="205">
        <v>2.94</v>
      </c>
      <c r="S93" s="205">
        <v>1.94</v>
      </c>
      <c r="T93" s="205">
        <v>0</v>
      </c>
      <c r="U93" s="205">
        <v>236.06</v>
      </c>
      <c r="V93" s="205">
        <v>0</v>
      </c>
      <c r="W93" s="205">
        <v>4.84</v>
      </c>
      <c r="X93" s="205">
        <v>14.53</v>
      </c>
      <c r="Y93" s="205">
        <v>0</v>
      </c>
      <c r="Z93" s="205">
        <v>60.73</v>
      </c>
      <c r="AA93" s="205">
        <v>9.39</v>
      </c>
      <c r="AB93" s="205">
        <v>0</v>
      </c>
      <c r="AC93" s="205">
        <v>20.67</v>
      </c>
      <c r="AD93" s="205">
        <v>0</v>
      </c>
      <c r="AE93" s="205">
        <v>0</v>
      </c>
      <c r="AF93" s="205">
        <v>0</v>
      </c>
      <c r="AG93" s="205">
        <v>-0.05</v>
      </c>
      <c r="AH93" s="205">
        <v>0</v>
      </c>
      <c r="AI93" s="205">
        <v>0</v>
      </c>
      <c r="AJ93" s="205">
        <v>0</v>
      </c>
      <c r="AK93" s="205">
        <v>-0.54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15</v>
      </c>
      <c r="L94" s="205">
        <v>9.39</v>
      </c>
      <c r="M94" s="205">
        <v>0</v>
      </c>
      <c r="N94" s="205">
        <v>29.06</v>
      </c>
      <c r="O94" s="205">
        <v>48.8</v>
      </c>
      <c r="P94" s="205">
        <v>66.88</v>
      </c>
      <c r="Q94" s="205">
        <v>0</v>
      </c>
      <c r="R94" s="205">
        <v>2.94</v>
      </c>
      <c r="S94" s="205">
        <v>1.94</v>
      </c>
      <c r="T94" s="205">
        <v>0</v>
      </c>
      <c r="U94" s="205">
        <v>236.06</v>
      </c>
      <c r="V94" s="205">
        <v>0</v>
      </c>
      <c r="W94" s="205">
        <v>4.84</v>
      </c>
      <c r="X94" s="205">
        <v>14.53</v>
      </c>
      <c r="Y94" s="205">
        <v>0</v>
      </c>
      <c r="Z94" s="205">
        <v>60.73</v>
      </c>
      <c r="AA94" s="205">
        <v>9.39</v>
      </c>
      <c r="AB94" s="205">
        <v>0</v>
      </c>
      <c r="AC94" s="205">
        <v>21.27</v>
      </c>
      <c r="AD94" s="205">
        <v>0</v>
      </c>
      <c r="AE94" s="205">
        <v>0</v>
      </c>
      <c r="AF94" s="205">
        <v>0</v>
      </c>
      <c r="AG94" s="205">
        <v>-0.05</v>
      </c>
      <c r="AH94" s="205">
        <v>0</v>
      </c>
      <c r="AI94" s="205">
        <v>0</v>
      </c>
      <c r="AJ94" s="205">
        <v>0</v>
      </c>
      <c r="AK94" s="205">
        <v>-0.54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15</v>
      </c>
      <c r="L95" s="205">
        <v>9.39</v>
      </c>
      <c r="M95" s="205">
        <v>0</v>
      </c>
      <c r="N95" s="205">
        <v>29.06</v>
      </c>
      <c r="O95" s="205">
        <v>48.8</v>
      </c>
      <c r="P95" s="205">
        <v>66.88</v>
      </c>
      <c r="Q95" s="205">
        <v>0</v>
      </c>
      <c r="R95" s="205">
        <v>2.94</v>
      </c>
      <c r="S95" s="205">
        <v>1.94</v>
      </c>
      <c r="T95" s="205">
        <v>0</v>
      </c>
      <c r="U95" s="205">
        <v>236.06</v>
      </c>
      <c r="V95" s="205">
        <v>0</v>
      </c>
      <c r="W95" s="205">
        <v>4.84</v>
      </c>
      <c r="X95" s="205">
        <v>14.53</v>
      </c>
      <c r="Y95" s="205">
        <v>0</v>
      </c>
      <c r="Z95" s="205">
        <v>58.12</v>
      </c>
      <c r="AA95" s="205">
        <v>9.39</v>
      </c>
      <c r="AB95" s="205">
        <v>0</v>
      </c>
      <c r="AC95" s="205">
        <v>7.08</v>
      </c>
      <c r="AD95" s="205">
        <v>0</v>
      </c>
      <c r="AE95" s="205">
        <v>0</v>
      </c>
      <c r="AF95" s="205">
        <v>0</v>
      </c>
      <c r="AG95" s="205">
        <v>-0.05</v>
      </c>
      <c r="AH95" s="205">
        <v>0</v>
      </c>
      <c r="AI95" s="205">
        <v>0</v>
      </c>
      <c r="AJ95" s="205">
        <v>0</v>
      </c>
      <c r="AK95" s="205">
        <v>-0.54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15</v>
      </c>
      <c r="L96" s="205">
        <v>9.39</v>
      </c>
      <c r="M96" s="205">
        <v>0</v>
      </c>
      <c r="N96" s="205">
        <v>29.06</v>
      </c>
      <c r="O96" s="205">
        <v>48.8</v>
      </c>
      <c r="P96" s="205">
        <v>66.88</v>
      </c>
      <c r="Q96" s="205">
        <v>0</v>
      </c>
      <c r="R96" s="205">
        <v>2.94</v>
      </c>
      <c r="S96" s="205">
        <v>1.94</v>
      </c>
      <c r="T96" s="205">
        <v>0</v>
      </c>
      <c r="U96" s="205">
        <v>236.06</v>
      </c>
      <c r="V96" s="205">
        <v>0</v>
      </c>
      <c r="W96" s="205">
        <v>4.84</v>
      </c>
      <c r="X96" s="205">
        <v>14.53</v>
      </c>
      <c r="Y96" s="205">
        <v>0</v>
      </c>
      <c r="Z96" s="205">
        <v>38.75</v>
      </c>
      <c r="AA96" s="205">
        <v>9.39</v>
      </c>
      <c r="AB96" s="205">
        <v>0</v>
      </c>
      <c r="AC96" s="205">
        <v>7.08</v>
      </c>
      <c r="AD96" s="205">
        <v>0</v>
      </c>
      <c r="AE96" s="205">
        <v>0</v>
      </c>
      <c r="AF96" s="205">
        <v>0</v>
      </c>
      <c r="AG96" s="205">
        <v>-0.05</v>
      </c>
      <c r="AH96" s="205">
        <v>0</v>
      </c>
      <c r="AI96" s="205">
        <v>0</v>
      </c>
      <c r="AJ96" s="205">
        <v>0</v>
      </c>
      <c r="AK96" s="205">
        <v>-0.54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15</v>
      </c>
      <c r="L97" s="205">
        <v>9.39</v>
      </c>
      <c r="M97" s="205">
        <v>0</v>
      </c>
      <c r="N97" s="205">
        <v>29.06</v>
      </c>
      <c r="O97" s="205">
        <v>48.8</v>
      </c>
      <c r="P97" s="205">
        <v>66.88</v>
      </c>
      <c r="Q97" s="205">
        <v>0</v>
      </c>
      <c r="R97" s="205">
        <v>2.94</v>
      </c>
      <c r="S97" s="205">
        <v>1.94</v>
      </c>
      <c r="T97" s="205">
        <v>0</v>
      </c>
      <c r="U97" s="205">
        <v>236.06</v>
      </c>
      <c r="V97" s="205">
        <v>0</v>
      </c>
      <c r="W97" s="205">
        <v>4.84</v>
      </c>
      <c r="X97" s="205">
        <v>14.53</v>
      </c>
      <c r="Y97" s="205">
        <v>0</v>
      </c>
      <c r="Z97" s="205">
        <v>33.9</v>
      </c>
      <c r="AA97" s="205">
        <v>9.39</v>
      </c>
      <c r="AB97" s="205">
        <v>0</v>
      </c>
      <c r="AC97" s="205">
        <v>7.08</v>
      </c>
      <c r="AD97" s="205">
        <v>0</v>
      </c>
      <c r="AE97" s="205">
        <v>0</v>
      </c>
      <c r="AF97" s="205">
        <v>0</v>
      </c>
      <c r="AG97" s="205">
        <v>-0.05</v>
      </c>
      <c r="AH97" s="205">
        <v>0</v>
      </c>
      <c r="AI97" s="205">
        <v>0</v>
      </c>
      <c r="AJ97" s="205">
        <v>0</v>
      </c>
      <c r="AK97" s="205">
        <v>-0.54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15</v>
      </c>
      <c r="L98" s="205">
        <v>9.39</v>
      </c>
      <c r="M98" s="205">
        <v>0</v>
      </c>
      <c r="N98" s="205">
        <v>29.06</v>
      </c>
      <c r="O98" s="205">
        <v>48.8</v>
      </c>
      <c r="P98" s="205">
        <v>66.88</v>
      </c>
      <c r="Q98" s="205">
        <v>0</v>
      </c>
      <c r="R98" s="205">
        <v>2.94</v>
      </c>
      <c r="S98" s="205">
        <v>1.94</v>
      </c>
      <c r="T98" s="205">
        <v>0</v>
      </c>
      <c r="U98" s="205">
        <v>236.06</v>
      </c>
      <c r="V98" s="205">
        <v>0</v>
      </c>
      <c r="W98" s="205">
        <v>4.84</v>
      </c>
      <c r="X98" s="205">
        <v>14.53</v>
      </c>
      <c r="Y98" s="205">
        <v>0</v>
      </c>
      <c r="Z98" s="205">
        <v>33.9</v>
      </c>
      <c r="AA98" s="205">
        <v>9.39</v>
      </c>
      <c r="AB98" s="205">
        <v>0</v>
      </c>
      <c r="AC98" s="205">
        <v>7.08</v>
      </c>
      <c r="AD98" s="205">
        <v>0</v>
      </c>
      <c r="AE98" s="205">
        <v>0</v>
      </c>
      <c r="AF98" s="205">
        <v>0</v>
      </c>
      <c r="AG98" s="205">
        <v>-0.05</v>
      </c>
      <c r="AH98" s="205">
        <v>0</v>
      </c>
      <c r="AI98" s="205">
        <v>0</v>
      </c>
      <c r="AJ98" s="205">
        <v>0</v>
      </c>
      <c r="AK98" s="205">
        <v>-0.54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0.38300000000000001</v>
      </c>
      <c r="L99">
        <f t="shared" si="0"/>
        <v>0.24557749999999981</v>
      </c>
      <c r="M99">
        <f t="shared" si="0"/>
        <v>0</v>
      </c>
      <c r="N99">
        <f t="shared" si="0"/>
        <v>0.67276000000000025</v>
      </c>
      <c r="O99">
        <f t="shared" si="0"/>
        <v>1.1257350000000002</v>
      </c>
      <c r="P99">
        <f t="shared" si="0"/>
        <v>1.5564750000000021</v>
      </c>
      <c r="Q99">
        <f t="shared" si="0"/>
        <v>0</v>
      </c>
      <c r="R99">
        <f t="shared" si="0"/>
        <v>8.1234999999999974E-2</v>
      </c>
      <c r="S99">
        <f t="shared" si="0"/>
        <v>5.3372499999999976E-2</v>
      </c>
      <c r="T99">
        <f t="shared" si="0"/>
        <v>0</v>
      </c>
      <c r="U99">
        <f t="shared" si="0"/>
        <v>5.6654400000000056</v>
      </c>
      <c r="V99">
        <f t="shared" si="0"/>
        <v>2.4767499999999994E-2</v>
      </c>
      <c r="W99">
        <f t="shared" si="0"/>
        <v>0.15690749999999995</v>
      </c>
      <c r="X99">
        <f t="shared" si="0"/>
        <v>0.65759000000000056</v>
      </c>
      <c r="Y99">
        <f t="shared" si="0"/>
        <v>0</v>
      </c>
      <c r="Z99">
        <f t="shared" si="0"/>
        <v>1.0343850000000001</v>
      </c>
      <c r="AA99">
        <f t="shared" si="0"/>
        <v>0.33416000000000051</v>
      </c>
      <c r="AB99">
        <f t="shared" si="0"/>
        <v>0</v>
      </c>
      <c r="AC99">
        <f t="shared" si="0"/>
        <v>0.18733000000000014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-1.8150000000000004E-3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-1.2959999999999984E-2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0.21119500000000016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186.4</v>
      </c>
      <c r="M3" s="205">
        <v>13.71</v>
      </c>
      <c r="N3" s="205">
        <v>22.36</v>
      </c>
      <c r="O3" s="205">
        <v>0</v>
      </c>
      <c r="P3" s="205">
        <v>20.88</v>
      </c>
      <c r="Q3" s="205">
        <v>0</v>
      </c>
      <c r="R3" s="205">
        <v>5.18</v>
      </c>
      <c r="S3" s="205">
        <v>3.43</v>
      </c>
      <c r="T3" s="205">
        <v>0</v>
      </c>
      <c r="U3" s="205">
        <v>51.85</v>
      </c>
      <c r="V3" s="205">
        <v>1.94</v>
      </c>
      <c r="W3" s="205">
        <v>4.84</v>
      </c>
      <c r="X3" s="205">
        <v>14.53</v>
      </c>
      <c r="Y3" s="205">
        <v>0</v>
      </c>
      <c r="Z3" s="205">
        <v>29.06</v>
      </c>
      <c r="AA3" s="205">
        <v>7.75</v>
      </c>
      <c r="AB3" s="205">
        <v>0</v>
      </c>
      <c r="AC3" s="205">
        <v>12</v>
      </c>
      <c r="AD3" s="205">
        <v>0</v>
      </c>
      <c r="AE3" s="205">
        <v>0</v>
      </c>
      <c r="AF3" s="205">
        <v>0</v>
      </c>
      <c r="AG3" s="205">
        <v>-0.1</v>
      </c>
      <c r="AH3" s="205">
        <v>0</v>
      </c>
      <c r="AI3" s="205">
        <v>0</v>
      </c>
      <c r="AJ3" s="205">
        <v>0</v>
      </c>
      <c r="AK3" s="205">
        <v>-0.65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186.4</v>
      </c>
      <c r="M4" s="205">
        <v>13.71</v>
      </c>
      <c r="N4" s="205">
        <v>22.36</v>
      </c>
      <c r="O4" s="205">
        <v>0</v>
      </c>
      <c r="P4" s="205">
        <v>20.88</v>
      </c>
      <c r="Q4" s="205">
        <v>0</v>
      </c>
      <c r="R4" s="205">
        <v>5.18</v>
      </c>
      <c r="S4" s="205">
        <v>3.43</v>
      </c>
      <c r="T4" s="205">
        <v>0</v>
      </c>
      <c r="U4" s="205">
        <v>51.85</v>
      </c>
      <c r="V4" s="205">
        <v>1.94</v>
      </c>
      <c r="W4" s="205">
        <v>4.84</v>
      </c>
      <c r="X4" s="205">
        <v>14.53</v>
      </c>
      <c r="Y4" s="205">
        <v>0</v>
      </c>
      <c r="Z4" s="205">
        <v>29.06</v>
      </c>
      <c r="AA4" s="205">
        <v>7.75</v>
      </c>
      <c r="AB4" s="205">
        <v>0</v>
      </c>
      <c r="AC4" s="205">
        <v>12</v>
      </c>
      <c r="AD4" s="205">
        <v>0</v>
      </c>
      <c r="AE4" s="205">
        <v>0</v>
      </c>
      <c r="AF4" s="205">
        <v>0</v>
      </c>
      <c r="AG4" s="205">
        <v>-0.1</v>
      </c>
      <c r="AH4" s="205">
        <v>0</v>
      </c>
      <c r="AI4" s="205">
        <v>0</v>
      </c>
      <c r="AJ4" s="205">
        <v>0</v>
      </c>
      <c r="AK4" s="205">
        <v>-0.65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186.4</v>
      </c>
      <c r="M5" s="205">
        <v>13.71</v>
      </c>
      <c r="N5" s="205">
        <v>22.36</v>
      </c>
      <c r="O5" s="205">
        <v>0</v>
      </c>
      <c r="P5" s="205">
        <v>20.88</v>
      </c>
      <c r="Q5" s="205">
        <v>0</v>
      </c>
      <c r="R5" s="205">
        <v>5.18</v>
      </c>
      <c r="S5" s="205">
        <v>3.43</v>
      </c>
      <c r="T5" s="205">
        <v>0</v>
      </c>
      <c r="U5" s="205">
        <v>51.85</v>
      </c>
      <c r="V5" s="205">
        <v>1.94</v>
      </c>
      <c r="W5" s="205">
        <v>4.84</v>
      </c>
      <c r="X5" s="205">
        <v>14.53</v>
      </c>
      <c r="Y5" s="205">
        <v>0</v>
      </c>
      <c r="Z5" s="205">
        <v>29.06</v>
      </c>
      <c r="AA5" s="205">
        <v>7.75</v>
      </c>
      <c r="AB5" s="205">
        <v>0</v>
      </c>
      <c r="AC5" s="205">
        <v>12</v>
      </c>
      <c r="AD5" s="205">
        <v>0</v>
      </c>
      <c r="AE5" s="205">
        <v>0</v>
      </c>
      <c r="AF5" s="205">
        <v>0</v>
      </c>
      <c r="AG5" s="205">
        <v>-0.1</v>
      </c>
      <c r="AH5" s="205">
        <v>0</v>
      </c>
      <c r="AI5" s="205">
        <v>0</v>
      </c>
      <c r="AJ5" s="205">
        <v>0</v>
      </c>
      <c r="AK5" s="205">
        <v>-0.65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186.4</v>
      </c>
      <c r="M6" s="205">
        <v>13.71</v>
      </c>
      <c r="N6" s="205">
        <v>22.36</v>
      </c>
      <c r="O6" s="205">
        <v>0</v>
      </c>
      <c r="P6" s="205">
        <v>20.88</v>
      </c>
      <c r="Q6" s="205">
        <v>0</v>
      </c>
      <c r="R6" s="205">
        <v>5.18</v>
      </c>
      <c r="S6" s="205">
        <v>3.43</v>
      </c>
      <c r="T6" s="205">
        <v>0</v>
      </c>
      <c r="U6" s="205">
        <v>51.85</v>
      </c>
      <c r="V6" s="205">
        <v>1.94</v>
      </c>
      <c r="W6" s="205">
        <v>4.84</v>
      </c>
      <c r="X6" s="205">
        <v>14.53</v>
      </c>
      <c r="Y6" s="205">
        <v>0</v>
      </c>
      <c r="Z6" s="205">
        <v>29.06</v>
      </c>
      <c r="AA6" s="205">
        <v>7.75</v>
      </c>
      <c r="AB6" s="205">
        <v>0</v>
      </c>
      <c r="AC6" s="205">
        <v>12</v>
      </c>
      <c r="AD6" s="205">
        <v>0</v>
      </c>
      <c r="AE6" s="205">
        <v>0</v>
      </c>
      <c r="AF6" s="205">
        <v>0</v>
      </c>
      <c r="AG6" s="205">
        <v>-0.1</v>
      </c>
      <c r="AH6" s="205">
        <v>0</v>
      </c>
      <c r="AI6" s="205">
        <v>0</v>
      </c>
      <c r="AJ6" s="205">
        <v>0</v>
      </c>
      <c r="AK6" s="205">
        <v>-0.65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186.4</v>
      </c>
      <c r="M7" s="205">
        <v>13.71</v>
      </c>
      <c r="N7" s="205">
        <v>22.36</v>
      </c>
      <c r="O7" s="205">
        <v>0</v>
      </c>
      <c r="P7" s="205">
        <v>20.88</v>
      </c>
      <c r="Q7" s="205">
        <v>0</v>
      </c>
      <c r="R7" s="205">
        <v>5.18</v>
      </c>
      <c r="S7" s="205">
        <v>3.43</v>
      </c>
      <c r="T7" s="205">
        <v>0</v>
      </c>
      <c r="U7" s="205">
        <v>51.85</v>
      </c>
      <c r="V7" s="205">
        <v>1.94</v>
      </c>
      <c r="W7" s="205">
        <v>4.84</v>
      </c>
      <c r="X7" s="205">
        <v>14.53</v>
      </c>
      <c r="Y7" s="205">
        <v>0</v>
      </c>
      <c r="Z7" s="205">
        <v>29.06</v>
      </c>
      <c r="AA7" s="205">
        <v>7.75</v>
      </c>
      <c r="AB7" s="205">
        <v>0</v>
      </c>
      <c r="AC7" s="205">
        <v>12</v>
      </c>
      <c r="AD7" s="205">
        <v>0</v>
      </c>
      <c r="AE7" s="205">
        <v>0</v>
      </c>
      <c r="AF7" s="205">
        <v>0</v>
      </c>
      <c r="AG7" s="205">
        <v>-0.1</v>
      </c>
      <c r="AH7" s="205">
        <v>0</v>
      </c>
      <c r="AI7" s="205">
        <v>0</v>
      </c>
      <c r="AJ7" s="205">
        <v>0</v>
      </c>
      <c r="AK7" s="205">
        <v>-0.65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186.4</v>
      </c>
      <c r="M8" s="205">
        <v>13.71</v>
      </c>
      <c r="N8" s="205">
        <v>22.36</v>
      </c>
      <c r="O8" s="205">
        <v>0</v>
      </c>
      <c r="P8" s="205">
        <v>20.88</v>
      </c>
      <c r="Q8" s="205">
        <v>0</v>
      </c>
      <c r="R8" s="205">
        <v>5.18</v>
      </c>
      <c r="S8" s="205">
        <v>3.43</v>
      </c>
      <c r="T8" s="205">
        <v>0</v>
      </c>
      <c r="U8" s="205">
        <v>51.85</v>
      </c>
      <c r="V8" s="205">
        <v>1.94</v>
      </c>
      <c r="W8" s="205">
        <v>4.84</v>
      </c>
      <c r="X8" s="205">
        <v>14.53</v>
      </c>
      <c r="Y8" s="205">
        <v>0</v>
      </c>
      <c r="Z8" s="205">
        <v>29.06</v>
      </c>
      <c r="AA8" s="205">
        <v>7.75</v>
      </c>
      <c r="AB8" s="205">
        <v>0</v>
      </c>
      <c r="AC8" s="205">
        <v>12</v>
      </c>
      <c r="AD8" s="205">
        <v>0</v>
      </c>
      <c r="AE8" s="205">
        <v>0</v>
      </c>
      <c r="AF8" s="205">
        <v>0</v>
      </c>
      <c r="AG8" s="205">
        <v>-0.1</v>
      </c>
      <c r="AH8" s="205">
        <v>0</v>
      </c>
      <c r="AI8" s="205">
        <v>0</v>
      </c>
      <c r="AJ8" s="205">
        <v>0</v>
      </c>
      <c r="AK8" s="205">
        <v>-0.65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193.74</v>
      </c>
      <c r="M9" s="205">
        <v>13.37</v>
      </c>
      <c r="N9" s="205">
        <v>35.869999999999997</v>
      </c>
      <c r="O9" s="205">
        <v>0</v>
      </c>
      <c r="P9" s="205">
        <v>42.74</v>
      </c>
      <c r="Q9" s="205">
        <v>0</v>
      </c>
      <c r="R9" s="205">
        <v>6</v>
      </c>
      <c r="S9" s="205">
        <v>4</v>
      </c>
      <c r="T9" s="205">
        <v>0</v>
      </c>
      <c r="U9" s="205">
        <v>51.85</v>
      </c>
      <c r="V9" s="205">
        <v>1.94</v>
      </c>
      <c r="W9" s="205">
        <v>4.84</v>
      </c>
      <c r="X9" s="205">
        <v>14.53</v>
      </c>
      <c r="Y9" s="205">
        <v>0</v>
      </c>
      <c r="Z9" s="205">
        <v>29.06</v>
      </c>
      <c r="AA9" s="205">
        <v>7.75</v>
      </c>
      <c r="AB9" s="205">
        <v>0</v>
      </c>
      <c r="AC9" s="205">
        <v>12</v>
      </c>
      <c r="AD9" s="205">
        <v>0</v>
      </c>
      <c r="AE9" s="205">
        <v>0</v>
      </c>
      <c r="AF9" s="205">
        <v>0</v>
      </c>
      <c r="AG9" s="205">
        <v>-0.1</v>
      </c>
      <c r="AH9" s="205">
        <v>0</v>
      </c>
      <c r="AI9" s="205">
        <v>0</v>
      </c>
      <c r="AJ9" s="205">
        <v>0</v>
      </c>
      <c r="AK9" s="205">
        <v>-0.65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193.74</v>
      </c>
      <c r="M10" s="205">
        <v>13.37</v>
      </c>
      <c r="N10" s="205">
        <v>35.869999999999997</v>
      </c>
      <c r="O10" s="205">
        <v>0</v>
      </c>
      <c r="P10" s="205">
        <v>42.74</v>
      </c>
      <c r="Q10" s="205">
        <v>0</v>
      </c>
      <c r="R10" s="205">
        <v>6</v>
      </c>
      <c r="S10" s="205">
        <v>4</v>
      </c>
      <c r="T10" s="205">
        <v>0</v>
      </c>
      <c r="U10" s="205">
        <v>51.85</v>
      </c>
      <c r="V10" s="205">
        <v>1.94</v>
      </c>
      <c r="W10" s="205">
        <v>4.84</v>
      </c>
      <c r="X10" s="205">
        <v>14.53</v>
      </c>
      <c r="Y10" s="205">
        <v>0</v>
      </c>
      <c r="Z10" s="205">
        <v>29.06</v>
      </c>
      <c r="AA10" s="205">
        <v>7.75</v>
      </c>
      <c r="AB10" s="205">
        <v>0</v>
      </c>
      <c r="AC10" s="205">
        <v>12</v>
      </c>
      <c r="AD10" s="205">
        <v>0</v>
      </c>
      <c r="AE10" s="205">
        <v>0</v>
      </c>
      <c r="AF10" s="205">
        <v>0</v>
      </c>
      <c r="AG10" s="205">
        <v>-0.1</v>
      </c>
      <c r="AH10" s="205">
        <v>0</v>
      </c>
      <c r="AI10" s="205">
        <v>0</v>
      </c>
      <c r="AJ10" s="205">
        <v>0</v>
      </c>
      <c r="AK10" s="205">
        <v>-0.65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193.74</v>
      </c>
      <c r="M11" s="205">
        <v>13.37</v>
      </c>
      <c r="N11" s="205">
        <v>35.11</v>
      </c>
      <c r="O11" s="205">
        <v>0</v>
      </c>
      <c r="P11" s="205">
        <v>41.4</v>
      </c>
      <c r="Q11" s="205">
        <v>0</v>
      </c>
      <c r="R11" s="205">
        <v>5.81</v>
      </c>
      <c r="S11" s="205">
        <v>3.87</v>
      </c>
      <c r="T11" s="205">
        <v>0</v>
      </c>
      <c r="U11" s="205">
        <v>51.85</v>
      </c>
      <c r="V11" s="205">
        <v>1.94</v>
      </c>
      <c r="W11" s="205">
        <v>13.56</v>
      </c>
      <c r="X11" s="205">
        <v>43.84</v>
      </c>
      <c r="Y11" s="205">
        <v>0</v>
      </c>
      <c r="Z11" s="205">
        <v>29.06</v>
      </c>
      <c r="AA11" s="205">
        <v>7.75</v>
      </c>
      <c r="AB11" s="205">
        <v>0</v>
      </c>
      <c r="AC11" s="205">
        <v>12</v>
      </c>
      <c r="AD11" s="205">
        <v>0</v>
      </c>
      <c r="AE11" s="205">
        <v>0</v>
      </c>
      <c r="AF11" s="205">
        <v>0</v>
      </c>
      <c r="AG11" s="205">
        <v>-0.1</v>
      </c>
      <c r="AH11" s="205">
        <v>0</v>
      </c>
      <c r="AI11" s="205">
        <v>0</v>
      </c>
      <c r="AJ11" s="205">
        <v>0</v>
      </c>
      <c r="AK11" s="205">
        <v>-0.65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193.74</v>
      </c>
      <c r="M12" s="205">
        <v>13.37</v>
      </c>
      <c r="N12" s="205">
        <v>35.11</v>
      </c>
      <c r="O12" s="205">
        <v>0</v>
      </c>
      <c r="P12" s="205">
        <v>41.4</v>
      </c>
      <c r="Q12" s="205">
        <v>0</v>
      </c>
      <c r="R12" s="205">
        <v>5.81</v>
      </c>
      <c r="S12" s="205">
        <v>3.87</v>
      </c>
      <c r="T12" s="205">
        <v>0</v>
      </c>
      <c r="U12" s="205">
        <v>51.85</v>
      </c>
      <c r="V12" s="205">
        <v>1.94</v>
      </c>
      <c r="W12" s="205">
        <v>13.56</v>
      </c>
      <c r="X12" s="205">
        <v>43.84</v>
      </c>
      <c r="Y12" s="205">
        <v>0</v>
      </c>
      <c r="Z12" s="205">
        <v>29.06</v>
      </c>
      <c r="AA12" s="205">
        <v>7.75</v>
      </c>
      <c r="AB12" s="205">
        <v>0</v>
      </c>
      <c r="AC12" s="205">
        <v>12</v>
      </c>
      <c r="AD12" s="205">
        <v>0</v>
      </c>
      <c r="AE12" s="205">
        <v>0</v>
      </c>
      <c r="AF12" s="205">
        <v>0</v>
      </c>
      <c r="AG12" s="205">
        <v>-0.1</v>
      </c>
      <c r="AH12" s="205">
        <v>0</v>
      </c>
      <c r="AI12" s="205">
        <v>0</v>
      </c>
      <c r="AJ12" s="205">
        <v>0</v>
      </c>
      <c r="AK12" s="205">
        <v>-0.65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192.16</v>
      </c>
      <c r="M13" s="205">
        <v>13.03</v>
      </c>
      <c r="N13" s="205">
        <v>34.380000000000003</v>
      </c>
      <c r="O13" s="205">
        <v>0</v>
      </c>
      <c r="P13" s="205">
        <v>41.4</v>
      </c>
      <c r="Q13" s="205">
        <v>0</v>
      </c>
      <c r="R13" s="205">
        <v>5.81</v>
      </c>
      <c r="S13" s="205">
        <v>3.87</v>
      </c>
      <c r="T13" s="205">
        <v>0</v>
      </c>
      <c r="U13" s="205">
        <v>51.85</v>
      </c>
      <c r="V13" s="205">
        <v>1.94</v>
      </c>
      <c r="W13" s="205">
        <v>4.84</v>
      </c>
      <c r="X13" s="205">
        <v>14.53</v>
      </c>
      <c r="Y13" s="205">
        <v>0</v>
      </c>
      <c r="Z13" s="205">
        <v>29.06</v>
      </c>
      <c r="AA13" s="205">
        <v>7.75</v>
      </c>
      <c r="AB13" s="205">
        <v>0</v>
      </c>
      <c r="AC13" s="205">
        <v>12</v>
      </c>
      <c r="AD13" s="205">
        <v>0</v>
      </c>
      <c r="AE13" s="205">
        <v>0</v>
      </c>
      <c r="AF13" s="205">
        <v>0</v>
      </c>
      <c r="AG13" s="205">
        <v>-0.1</v>
      </c>
      <c r="AH13" s="205">
        <v>0</v>
      </c>
      <c r="AI13" s="205">
        <v>0</v>
      </c>
      <c r="AJ13" s="205">
        <v>0</v>
      </c>
      <c r="AK13" s="205">
        <v>-0.65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192.16</v>
      </c>
      <c r="M14" s="205">
        <v>13.03</v>
      </c>
      <c r="N14" s="205">
        <v>34.380000000000003</v>
      </c>
      <c r="O14" s="205">
        <v>0</v>
      </c>
      <c r="P14" s="205">
        <v>41.4</v>
      </c>
      <c r="Q14" s="205">
        <v>0</v>
      </c>
      <c r="R14" s="205">
        <v>5.81</v>
      </c>
      <c r="S14" s="205">
        <v>3.87</v>
      </c>
      <c r="T14" s="205">
        <v>0</v>
      </c>
      <c r="U14" s="205">
        <v>51.85</v>
      </c>
      <c r="V14" s="205">
        <v>1.94</v>
      </c>
      <c r="W14" s="205">
        <v>4.84</v>
      </c>
      <c r="X14" s="205">
        <v>14.53</v>
      </c>
      <c r="Y14" s="205">
        <v>0</v>
      </c>
      <c r="Z14" s="205">
        <v>29.06</v>
      </c>
      <c r="AA14" s="205">
        <v>7.75</v>
      </c>
      <c r="AB14" s="205">
        <v>0</v>
      </c>
      <c r="AC14" s="205">
        <v>12</v>
      </c>
      <c r="AD14" s="205">
        <v>0</v>
      </c>
      <c r="AE14" s="205">
        <v>0</v>
      </c>
      <c r="AF14" s="205">
        <v>0</v>
      </c>
      <c r="AG14" s="205">
        <v>-0.1</v>
      </c>
      <c r="AH14" s="205">
        <v>0</v>
      </c>
      <c r="AI14" s="205">
        <v>0</v>
      </c>
      <c r="AJ14" s="205">
        <v>0</v>
      </c>
      <c r="AK14" s="205">
        <v>-0.65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192.16</v>
      </c>
      <c r="M15" s="205">
        <v>13.03</v>
      </c>
      <c r="N15" s="205">
        <v>34.380000000000003</v>
      </c>
      <c r="O15" s="205">
        <v>0</v>
      </c>
      <c r="P15" s="205">
        <v>41.4</v>
      </c>
      <c r="Q15" s="205">
        <v>0</v>
      </c>
      <c r="R15" s="205">
        <v>5.81</v>
      </c>
      <c r="S15" s="205">
        <v>3.87</v>
      </c>
      <c r="T15" s="205">
        <v>0</v>
      </c>
      <c r="U15" s="205">
        <v>51.85</v>
      </c>
      <c r="V15" s="205">
        <v>1.94</v>
      </c>
      <c r="W15" s="205">
        <v>4.84</v>
      </c>
      <c r="X15" s="205">
        <v>14.53</v>
      </c>
      <c r="Y15" s="205">
        <v>0</v>
      </c>
      <c r="Z15" s="205">
        <v>29.06</v>
      </c>
      <c r="AA15" s="205">
        <v>7.75</v>
      </c>
      <c r="AB15" s="205">
        <v>0</v>
      </c>
      <c r="AC15" s="205">
        <v>12</v>
      </c>
      <c r="AD15" s="205">
        <v>0</v>
      </c>
      <c r="AE15" s="205">
        <v>0</v>
      </c>
      <c r="AF15" s="205">
        <v>0</v>
      </c>
      <c r="AG15" s="205">
        <v>-0.1</v>
      </c>
      <c r="AH15" s="205">
        <v>0</v>
      </c>
      <c r="AI15" s="205">
        <v>0</v>
      </c>
      <c r="AJ15" s="205">
        <v>0</v>
      </c>
      <c r="AK15" s="205">
        <v>-0.65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192.16</v>
      </c>
      <c r="M16" s="205">
        <v>13.03</v>
      </c>
      <c r="N16" s="205">
        <v>34.380000000000003</v>
      </c>
      <c r="O16" s="205">
        <v>0</v>
      </c>
      <c r="P16" s="205">
        <v>41.4</v>
      </c>
      <c r="Q16" s="205">
        <v>0</v>
      </c>
      <c r="R16" s="205">
        <v>5.81</v>
      </c>
      <c r="S16" s="205">
        <v>3.87</v>
      </c>
      <c r="T16" s="205">
        <v>0</v>
      </c>
      <c r="U16" s="205">
        <v>51.85</v>
      </c>
      <c r="V16" s="205">
        <v>1.94</v>
      </c>
      <c r="W16" s="205">
        <v>4.84</v>
      </c>
      <c r="X16" s="205">
        <v>14.53</v>
      </c>
      <c r="Y16" s="205">
        <v>0</v>
      </c>
      <c r="Z16" s="205">
        <v>29.06</v>
      </c>
      <c r="AA16" s="205">
        <v>7.75</v>
      </c>
      <c r="AB16" s="205">
        <v>0</v>
      </c>
      <c r="AC16" s="205">
        <v>12</v>
      </c>
      <c r="AD16" s="205">
        <v>0</v>
      </c>
      <c r="AE16" s="205">
        <v>0</v>
      </c>
      <c r="AF16" s="205">
        <v>0</v>
      </c>
      <c r="AG16" s="205">
        <v>-0.1</v>
      </c>
      <c r="AH16" s="205">
        <v>0</v>
      </c>
      <c r="AI16" s="205">
        <v>0</v>
      </c>
      <c r="AJ16" s="205">
        <v>0</v>
      </c>
      <c r="AK16" s="205">
        <v>-0.65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192.16</v>
      </c>
      <c r="M17" s="205">
        <v>13.03</v>
      </c>
      <c r="N17" s="205">
        <v>34.380000000000003</v>
      </c>
      <c r="O17" s="205">
        <v>0</v>
      </c>
      <c r="P17" s="205">
        <v>41.4</v>
      </c>
      <c r="Q17" s="205">
        <v>0</v>
      </c>
      <c r="R17" s="205">
        <v>5.81</v>
      </c>
      <c r="S17" s="205">
        <v>3.87</v>
      </c>
      <c r="T17" s="205">
        <v>0</v>
      </c>
      <c r="U17" s="205">
        <v>51.85</v>
      </c>
      <c r="V17" s="205">
        <v>1.94</v>
      </c>
      <c r="W17" s="205">
        <v>4.84</v>
      </c>
      <c r="X17" s="205">
        <v>14.53</v>
      </c>
      <c r="Y17" s="205">
        <v>0</v>
      </c>
      <c r="Z17" s="205">
        <v>29.06</v>
      </c>
      <c r="AA17" s="205">
        <v>7.75</v>
      </c>
      <c r="AB17" s="205">
        <v>0</v>
      </c>
      <c r="AC17" s="205">
        <v>12</v>
      </c>
      <c r="AD17" s="205">
        <v>0</v>
      </c>
      <c r="AE17" s="205">
        <v>0</v>
      </c>
      <c r="AF17" s="205">
        <v>0</v>
      </c>
      <c r="AG17" s="205">
        <v>-0.1</v>
      </c>
      <c r="AH17" s="205">
        <v>0</v>
      </c>
      <c r="AI17" s="205">
        <v>0</v>
      </c>
      <c r="AJ17" s="205">
        <v>0</v>
      </c>
      <c r="AK17" s="205">
        <v>-0.65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192.16</v>
      </c>
      <c r="M18" s="205">
        <v>13.03</v>
      </c>
      <c r="N18" s="205">
        <v>34.380000000000003</v>
      </c>
      <c r="O18" s="205">
        <v>0</v>
      </c>
      <c r="P18" s="205">
        <v>41.4</v>
      </c>
      <c r="Q18" s="205">
        <v>0</v>
      </c>
      <c r="R18" s="205">
        <v>5.81</v>
      </c>
      <c r="S18" s="205">
        <v>3.87</v>
      </c>
      <c r="T18" s="205">
        <v>0</v>
      </c>
      <c r="U18" s="205">
        <v>51.85</v>
      </c>
      <c r="V18" s="205">
        <v>1.94</v>
      </c>
      <c r="W18" s="205">
        <v>4.84</v>
      </c>
      <c r="X18" s="205">
        <v>14.53</v>
      </c>
      <c r="Y18" s="205">
        <v>0</v>
      </c>
      <c r="Z18" s="205">
        <v>29.06</v>
      </c>
      <c r="AA18" s="205">
        <v>7.75</v>
      </c>
      <c r="AB18" s="205">
        <v>0</v>
      </c>
      <c r="AC18" s="205">
        <v>12</v>
      </c>
      <c r="AD18" s="205">
        <v>0</v>
      </c>
      <c r="AE18" s="205">
        <v>0</v>
      </c>
      <c r="AF18" s="205">
        <v>0</v>
      </c>
      <c r="AG18" s="205">
        <v>-0.1</v>
      </c>
      <c r="AH18" s="205">
        <v>0</v>
      </c>
      <c r="AI18" s="205">
        <v>0</v>
      </c>
      <c r="AJ18" s="205">
        <v>0</v>
      </c>
      <c r="AK18" s="205">
        <v>-0.65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192.16</v>
      </c>
      <c r="M19" s="205">
        <v>13.03</v>
      </c>
      <c r="N19" s="205">
        <v>34.380000000000003</v>
      </c>
      <c r="O19" s="205">
        <v>0</v>
      </c>
      <c r="P19" s="205">
        <v>41.4</v>
      </c>
      <c r="Q19" s="205">
        <v>0</v>
      </c>
      <c r="R19" s="205">
        <v>5.81</v>
      </c>
      <c r="S19" s="205">
        <v>3.87</v>
      </c>
      <c r="T19" s="205">
        <v>0</v>
      </c>
      <c r="U19" s="205">
        <v>51.85</v>
      </c>
      <c r="V19" s="205">
        <v>1.94</v>
      </c>
      <c r="W19" s="205">
        <v>4.84</v>
      </c>
      <c r="X19" s="205">
        <v>14.53</v>
      </c>
      <c r="Y19" s="205">
        <v>0</v>
      </c>
      <c r="Z19" s="205">
        <v>29.06</v>
      </c>
      <c r="AA19" s="205">
        <v>7.75</v>
      </c>
      <c r="AB19" s="205">
        <v>0</v>
      </c>
      <c r="AC19" s="205">
        <v>12</v>
      </c>
      <c r="AD19" s="205">
        <v>0</v>
      </c>
      <c r="AE19" s="205">
        <v>0</v>
      </c>
      <c r="AF19" s="205">
        <v>0</v>
      </c>
      <c r="AG19" s="205">
        <v>-0.1</v>
      </c>
      <c r="AH19" s="205">
        <v>0</v>
      </c>
      <c r="AI19" s="205">
        <v>0</v>
      </c>
      <c r="AJ19" s="205">
        <v>0</v>
      </c>
      <c r="AK19" s="205">
        <v>-0.65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192.16</v>
      </c>
      <c r="M20" s="205">
        <v>13.03</v>
      </c>
      <c r="N20" s="205">
        <v>34.380000000000003</v>
      </c>
      <c r="O20" s="205">
        <v>0</v>
      </c>
      <c r="P20" s="205">
        <v>41.4</v>
      </c>
      <c r="Q20" s="205">
        <v>0</v>
      </c>
      <c r="R20" s="205">
        <v>5.81</v>
      </c>
      <c r="S20" s="205">
        <v>3.87</v>
      </c>
      <c r="T20" s="205">
        <v>0</v>
      </c>
      <c r="U20" s="205">
        <v>51.85</v>
      </c>
      <c r="V20" s="205">
        <v>1.94</v>
      </c>
      <c r="W20" s="205">
        <v>4.84</v>
      </c>
      <c r="X20" s="205">
        <v>14.53</v>
      </c>
      <c r="Y20" s="205">
        <v>0</v>
      </c>
      <c r="Z20" s="205">
        <v>29.06</v>
      </c>
      <c r="AA20" s="205">
        <v>7.75</v>
      </c>
      <c r="AB20" s="205">
        <v>0</v>
      </c>
      <c r="AC20" s="205">
        <v>12</v>
      </c>
      <c r="AD20" s="205">
        <v>0</v>
      </c>
      <c r="AE20" s="205">
        <v>0</v>
      </c>
      <c r="AF20" s="205">
        <v>0</v>
      </c>
      <c r="AG20" s="205">
        <v>-0.1</v>
      </c>
      <c r="AH20" s="205">
        <v>0</v>
      </c>
      <c r="AI20" s="205">
        <v>0</v>
      </c>
      <c r="AJ20" s="205">
        <v>0</v>
      </c>
      <c r="AK20" s="205">
        <v>-0.65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192.16</v>
      </c>
      <c r="M21" s="205">
        <v>13.03</v>
      </c>
      <c r="N21" s="205">
        <v>34.380000000000003</v>
      </c>
      <c r="O21" s="205">
        <v>0</v>
      </c>
      <c r="P21" s="205">
        <v>41.4</v>
      </c>
      <c r="Q21" s="205">
        <v>0</v>
      </c>
      <c r="R21" s="205">
        <v>5.81</v>
      </c>
      <c r="S21" s="205">
        <v>3.87</v>
      </c>
      <c r="T21" s="205">
        <v>0</v>
      </c>
      <c r="U21" s="205">
        <v>51.85</v>
      </c>
      <c r="V21" s="205">
        <v>1.94</v>
      </c>
      <c r="W21" s="205">
        <v>4.84</v>
      </c>
      <c r="X21" s="205">
        <v>14.53</v>
      </c>
      <c r="Y21" s="205">
        <v>0</v>
      </c>
      <c r="Z21" s="205">
        <v>29.06</v>
      </c>
      <c r="AA21" s="205">
        <v>7.75</v>
      </c>
      <c r="AB21" s="205">
        <v>0</v>
      </c>
      <c r="AC21" s="205">
        <v>12</v>
      </c>
      <c r="AD21" s="205">
        <v>0</v>
      </c>
      <c r="AE21" s="205">
        <v>0</v>
      </c>
      <c r="AF21" s="205">
        <v>0</v>
      </c>
      <c r="AG21" s="205">
        <v>-0.1</v>
      </c>
      <c r="AH21" s="205">
        <v>0</v>
      </c>
      <c r="AI21" s="205">
        <v>0</v>
      </c>
      <c r="AJ21" s="205">
        <v>0</v>
      </c>
      <c r="AK21" s="205">
        <v>-0.65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192.16</v>
      </c>
      <c r="M22" s="205">
        <v>13.03</v>
      </c>
      <c r="N22" s="205">
        <v>34.380000000000003</v>
      </c>
      <c r="O22" s="205">
        <v>0</v>
      </c>
      <c r="P22" s="205">
        <v>41.4</v>
      </c>
      <c r="Q22" s="205">
        <v>0</v>
      </c>
      <c r="R22" s="205">
        <v>5.81</v>
      </c>
      <c r="S22" s="205">
        <v>3.87</v>
      </c>
      <c r="T22" s="205">
        <v>0</v>
      </c>
      <c r="U22" s="205">
        <v>51.85</v>
      </c>
      <c r="V22" s="205">
        <v>1.94</v>
      </c>
      <c r="W22" s="205">
        <v>4.84</v>
      </c>
      <c r="X22" s="205">
        <v>14.53</v>
      </c>
      <c r="Y22" s="205">
        <v>0</v>
      </c>
      <c r="Z22" s="205">
        <v>29.06</v>
      </c>
      <c r="AA22" s="205">
        <v>7.75</v>
      </c>
      <c r="AB22" s="205">
        <v>0</v>
      </c>
      <c r="AC22" s="205">
        <v>12</v>
      </c>
      <c r="AD22" s="205">
        <v>0</v>
      </c>
      <c r="AE22" s="205">
        <v>0</v>
      </c>
      <c r="AF22" s="205">
        <v>0</v>
      </c>
      <c r="AG22" s="205">
        <v>-0.1</v>
      </c>
      <c r="AH22" s="205">
        <v>0</v>
      </c>
      <c r="AI22" s="205">
        <v>0</v>
      </c>
      <c r="AJ22" s="205">
        <v>0</v>
      </c>
      <c r="AK22" s="205">
        <v>-0.65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192.16</v>
      </c>
      <c r="M23" s="205">
        <v>13.03</v>
      </c>
      <c r="N23" s="205">
        <v>34.380000000000003</v>
      </c>
      <c r="O23" s="205">
        <v>0</v>
      </c>
      <c r="P23" s="205">
        <v>41.4</v>
      </c>
      <c r="Q23" s="205">
        <v>0</v>
      </c>
      <c r="R23" s="205">
        <v>5.81</v>
      </c>
      <c r="S23" s="205">
        <v>3.87</v>
      </c>
      <c r="T23" s="205">
        <v>0</v>
      </c>
      <c r="U23" s="205">
        <v>51.85</v>
      </c>
      <c r="V23" s="205">
        <v>1.94</v>
      </c>
      <c r="W23" s="205">
        <v>4.84</v>
      </c>
      <c r="X23" s="205">
        <v>14.53</v>
      </c>
      <c r="Y23" s="205">
        <v>0</v>
      </c>
      <c r="Z23" s="205">
        <v>29.06</v>
      </c>
      <c r="AA23" s="205">
        <v>7.75</v>
      </c>
      <c r="AB23" s="205">
        <v>0</v>
      </c>
      <c r="AC23" s="205">
        <v>12</v>
      </c>
      <c r="AD23" s="205">
        <v>0</v>
      </c>
      <c r="AE23" s="205">
        <v>0</v>
      </c>
      <c r="AF23" s="205">
        <v>0</v>
      </c>
      <c r="AG23" s="205">
        <v>-0.1</v>
      </c>
      <c r="AH23" s="205">
        <v>0</v>
      </c>
      <c r="AI23" s="205">
        <v>0</v>
      </c>
      <c r="AJ23" s="205">
        <v>0</v>
      </c>
      <c r="AK23" s="205">
        <v>-0.65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192.16</v>
      </c>
      <c r="M24" s="205">
        <v>13.03</v>
      </c>
      <c r="N24" s="205">
        <v>34.380000000000003</v>
      </c>
      <c r="O24" s="205">
        <v>0</v>
      </c>
      <c r="P24" s="205">
        <v>41.4</v>
      </c>
      <c r="Q24" s="205">
        <v>0</v>
      </c>
      <c r="R24" s="205">
        <v>5.81</v>
      </c>
      <c r="S24" s="205">
        <v>3.87</v>
      </c>
      <c r="T24" s="205">
        <v>0</v>
      </c>
      <c r="U24" s="205">
        <v>51.85</v>
      </c>
      <c r="V24" s="205">
        <v>1.94</v>
      </c>
      <c r="W24" s="205">
        <v>13.56</v>
      </c>
      <c r="X24" s="205">
        <v>43.84</v>
      </c>
      <c r="Y24" s="205">
        <v>0</v>
      </c>
      <c r="Z24" s="205">
        <v>65.08</v>
      </c>
      <c r="AA24" s="205">
        <v>7.75</v>
      </c>
      <c r="AB24" s="205">
        <v>0</v>
      </c>
      <c r="AC24" s="205">
        <v>12</v>
      </c>
      <c r="AD24" s="205">
        <v>0</v>
      </c>
      <c r="AE24" s="205">
        <v>0</v>
      </c>
      <c r="AF24" s="205">
        <v>0</v>
      </c>
      <c r="AG24" s="205">
        <v>-0.1</v>
      </c>
      <c r="AH24" s="205">
        <v>0</v>
      </c>
      <c r="AI24" s="205">
        <v>0</v>
      </c>
      <c r="AJ24" s="205">
        <v>0</v>
      </c>
      <c r="AK24" s="205">
        <v>-0.65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192.16</v>
      </c>
      <c r="M25" s="205">
        <v>13.03</v>
      </c>
      <c r="N25" s="205">
        <v>34.380000000000003</v>
      </c>
      <c r="O25" s="205">
        <v>0</v>
      </c>
      <c r="P25" s="205">
        <v>41.4</v>
      </c>
      <c r="Q25" s="205">
        <v>0</v>
      </c>
      <c r="R25" s="205">
        <v>5.81</v>
      </c>
      <c r="S25" s="205">
        <v>3.87</v>
      </c>
      <c r="T25" s="205">
        <v>0</v>
      </c>
      <c r="U25" s="205">
        <v>51.85</v>
      </c>
      <c r="V25" s="205">
        <v>1.94</v>
      </c>
      <c r="W25" s="205">
        <v>13.56</v>
      </c>
      <c r="X25" s="205">
        <v>43.84</v>
      </c>
      <c r="Y25" s="205">
        <v>0</v>
      </c>
      <c r="Z25" s="205">
        <v>65.08</v>
      </c>
      <c r="AA25" s="205">
        <v>7.75</v>
      </c>
      <c r="AB25" s="205">
        <v>0</v>
      </c>
      <c r="AC25" s="205">
        <v>12</v>
      </c>
      <c r="AD25" s="205">
        <v>0</v>
      </c>
      <c r="AE25" s="205">
        <v>0</v>
      </c>
      <c r="AF25" s="205">
        <v>0</v>
      </c>
      <c r="AG25" s="205">
        <v>-0.1</v>
      </c>
      <c r="AH25" s="205">
        <v>0</v>
      </c>
      <c r="AI25" s="205">
        <v>0</v>
      </c>
      <c r="AJ25" s="205">
        <v>0</v>
      </c>
      <c r="AK25" s="205">
        <v>-0.65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192.16</v>
      </c>
      <c r="M26" s="205">
        <v>13.03</v>
      </c>
      <c r="N26" s="205">
        <v>34.380000000000003</v>
      </c>
      <c r="O26" s="205">
        <v>0</v>
      </c>
      <c r="P26" s="205">
        <v>41.4</v>
      </c>
      <c r="Q26" s="205">
        <v>0</v>
      </c>
      <c r="R26" s="205">
        <v>5.81</v>
      </c>
      <c r="S26" s="205">
        <v>3.87</v>
      </c>
      <c r="T26" s="205">
        <v>0</v>
      </c>
      <c r="U26" s="205">
        <v>51.85</v>
      </c>
      <c r="V26" s="205">
        <v>1.94</v>
      </c>
      <c r="W26" s="205">
        <v>13.56</v>
      </c>
      <c r="X26" s="205">
        <v>43.84</v>
      </c>
      <c r="Y26" s="205">
        <v>0</v>
      </c>
      <c r="Z26" s="205">
        <v>65.08</v>
      </c>
      <c r="AA26" s="205">
        <v>7.75</v>
      </c>
      <c r="AB26" s="205">
        <v>0</v>
      </c>
      <c r="AC26" s="205">
        <v>12</v>
      </c>
      <c r="AD26" s="205">
        <v>0</v>
      </c>
      <c r="AE26" s="205">
        <v>0</v>
      </c>
      <c r="AF26" s="205">
        <v>0</v>
      </c>
      <c r="AG26" s="205">
        <v>-0.1</v>
      </c>
      <c r="AH26" s="205">
        <v>0</v>
      </c>
      <c r="AI26" s="205">
        <v>0</v>
      </c>
      <c r="AJ26" s="205">
        <v>0</v>
      </c>
      <c r="AK26" s="205">
        <v>-0.65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192.16</v>
      </c>
      <c r="M27" s="205">
        <v>13.03</v>
      </c>
      <c r="N27" s="205">
        <v>34.380000000000003</v>
      </c>
      <c r="O27" s="205">
        <v>0</v>
      </c>
      <c r="P27" s="205">
        <v>41.4</v>
      </c>
      <c r="Q27" s="205">
        <v>0</v>
      </c>
      <c r="R27" s="205">
        <v>5.81</v>
      </c>
      <c r="S27" s="205">
        <v>3.87</v>
      </c>
      <c r="T27" s="205">
        <v>0</v>
      </c>
      <c r="U27" s="205">
        <v>51.85</v>
      </c>
      <c r="V27" s="205">
        <v>1.94</v>
      </c>
      <c r="W27" s="205">
        <v>13.56</v>
      </c>
      <c r="X27" s="205">
        <v>43.84</v>
      </c>
      <c r="Y27" s="205">
        <v>0</v>
      </c>
      <c r="Z27" s="205">
        <v>65.08</v>
      </c>
      <c r="AA27" s="205">
        <v>26.8</v>
      </c>
      <c r="AB27" s="205">
        <v>0</v>
      </c>
      <c r="AC27" s="205">
        <v>12</v>
      </c>
      <c r="AD27" s="205">
        <v>0</v>
      </c>
      <c r="AE27" s="205">
        <v>0</v>
      </c>
      <c r="AF27" s="205">
        <v>0</v>
      </c>
      <c r="AG27" s="205">
        <v>-0.1</v>
      </c>
      <c r="AH27" s="205">
        <v>0</v>
      </c>
      <c r="AI27" s="205">
        <v>0</v>
      </c>
      <c r="AJ27" s="205">
        <v>0</v>
      </c>
      <c r="AK27" s="205">
        <v>-0.65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6.63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192.16</v>
      </c>
      <c r="M28" s="205">
        <v>13.03</v>
      </c>
      <c r="N28" s="205">
        <v>34.380000000000003</v>
      </c>
      <c r="O28" s="205">
        <v>0</v>
      </c>
      <c r="P28" s="205">
        <v>41.4</v>
      </c>
      <c r="Q28" s="205">
        <v>0</v>
      </c>
      <c r="R28" s="205">
        <v>5.81</v>
      </c>
      <c r="S28" s="205">
        <v>3.87</v>
      </c>
      <c r="T28" s="205">
        <v>0</v>
      </c>
      <c r="U28" s="205">
        <v>51.85</v>
      </c>
      <c r="V28" s="205">
        <v>1.94</v>
      </c>
      <c r="W28" s="205">
        <v>13.56</v>
      </c>
      <c r="X28" s="205">
        <v>43.84</v>
      </c>
      <c r="Y28" s="205">
        <v>0</v>
      </c>
      <c r="Z28" s="205">
        <v>65.08</v>
      </c>
      <c r="AA28" s="205">
        <v>26.8</v>
      </c>
      <c r="AB28" s="205">
        <v>0</v>
      </c>
      <c r="AC28" s="205">
        <v>12</v>
      </c>
      <c r="AD28" s="205">
        <v>0</v>
      </c>
      <c r="AE28" s="205">
        <v>0</v>
      </c>
      <c r="AF28" s="205">
        <v>0</v>
      </c>
      <c r="AG28" s="205">
        <v>-0.1</v>
      </c>
      <c r="AH28" s="205">
        <v>0</v>
      </c>
      <c r="AI28" s="205">
        <v>0</v>
      </c>
      <c r="AJ28" s="205">
        <v>0</v>
      </c>
      <c r="AK28" s="205">
        <v>-0.65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11.7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192.16</v>
      </c>
      <c r="M29" s="205">
        <v>13.03</v>
      </c>
      <c r="N29" s="205">
        <v>34.380000000000003</v>
      </c>
      <c r="O29" s="205">
        <v>0</v>
      </c>
      <c r="P29" s="205">
        <v>41.4</v>
      </c>
      <c r="Q29" s="205">
        <v>0</v>
      </c>
      <c r="R29" s="205">
        <v>5.81</v>
      </c>
      <c r="S29" s="205">
        <v>3.87</v>
      </c>
      <c r="T29" s="205">
        <v>0</v>
      </c>
      <c r="U29" s="205">
        <v>51.85</v>
      </c>
      <c r="V29" s="205">
        <v>1.94</v>
      </c>
      <c r="W29" s="205">
        <v>13.56</v>
      </c>
      <c r="X29" s="205">
        <v>43.84</v>
      </c>
      <c r="Y29" s="205">
        <v>0</v>
      </c>
      <c r="Z29" s="205">
        <v>65.08</v>
      </c>
      <c r="AA29" s="205">
        <v>26.8</v>
      </c>
      <c r="AB29" s="205">
        <v>0</v>
      </c>
      <c r="AC29" s="205">
        <v>12</v>
      </c>
      <c r="AD29" s="205">
        <v>0</v>
      </c>
      <c r="AE29" s="205">
        <v>0</v>
      </c>
      <c r="AF29" s="205">
        <v>0</v>
      </c>
      <c r="AG29" s="205">
        <v>-0.1</v>
      </c>
      <c r="AH29" s="205">
        <v>0</v>
      </c>
      <c r="AI29" s="205">
        <v>0</v>
      </c>
      <c r="AJ29" s="205">
        <v>0</v>
      </c>
      <c r="AK29" s="205">
        <v>-0.65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11.7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192.16</v>
      </c>
      <c r="M30" s="205">
        <v>13.03</v>
      </c>
      <c r="N30" s="205">
        <v>34.380000000000003</v>
      </c>
      <c r="O30" s="205">
        <v>0</v>
      </c>
      <c r="P30" s="205">
        <v>41.4</v>
      </c>
      <c r="Q30" s="205">
        <v>0</v>
      </c>
      <c r="R30" s="205">
        <v>5.81</v>
      </c>
      <c r="S30" s="205">
        <v>3.87</v>
      </c>
      <c r="T30" s="205">
        <v>0</v>
      </c>
      <c r="U30" s="205">
        <v>51.85</v>
      </c>
      <c r="V30" s="205">
        <v>1.94</v>
      </c>
      <c r="W30" s="205">
        <v>13.56</v>
      </c>
      <c r="X30" s="205">
        <v>43.84</v>
      </c>
      <c r="Y30" s="205">
        <v>0</v>
      </c>
      <c r="Z30" s="205">
        <v>65.08</v>
      </c>
      <c r="AA30" s="205">
        <v>26.8</v>
      </c>
      <c r="AB30" s="205">
        <v>0</v>
      </c>
      <c r="AC30" s="205">
        <v>12</v>
      </c>
      <c r="AD30" s="205">
        <v>0</v>
      </c>
      <c r="AE30" s="205">
        <v>0</v>
      </c>
      <c r="AF30" s="205">
        <v>0</v>
      </c>
      <c r="AG30" s="205">
        <v>-0.1</v>
      </c>
      <c r="AH30" s="205">
        <v>0</v>
      </c>
      <c r="AI30" s="205">
        <v>0</v>
      </c>
      <c r="AJ30" s="205">
        <v>0</v>
      </c>
      <c r="AK30" s="205">
        <v>-0.65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11.7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192.16</v>
      </c>
      <c r="M31" s="205">
        <v>13.03</v>
      </c>
      <c r="N31" s="205">
        <v>34.380000000000003</v>
      </c>
      <c r="O31" s="205">
        <v>0</v>
      </c>
      <c r="P31" s="205">
        <v>41.4</v>
      </c>
      <c r="Q31" s="205">
        <v>0</v>
      </c>
      <c r="R31" s="205">
        <v>5.81</v>
      </c>
      <c r="S31" s="205">
        <v>3.87</v>
      </c>
      <c r="T31" s="205">
        <v>0</v>
      </c>
      <c r="U31" s="205">
        <v>51.85</v>
      </c>
      <c r="V31" s="205">
        <v>1.94</v>
      </c>
      <c r="W31" s="205">
        <v>13.56</v>
      </c>
      <c r="X31" s="205">
        <v>43.84</v>
      </c>
      <c r="Y31" s="205">
        <v>0</v>
      </c>
      <c r="Z31" s="205">
        <v>65.08</v>
      </c>
      <c r="AA31" s="205">
        <v>26.8</v>
      </c>
      <c r="AB31" s="205">
        <v>0</v>
      </c>
      <c r="AC31" s="205">
        <v>12</v>
      </c>
      <c r="AD31" s="205">
        <v>0</v>
      </c>
      <c r="AE31" s="205">
        <v>0</v>
      </c>
      <c r="AF31" s="205">
        <v>0</v>
      </c>
      <c r="AG31" s="205">
        <v>-0.1</v>
      </c>
      <c r="AH31" s="205">
        <v>0</v>
      </c>
      <c r="AI31" s="205">
        <v>0</v>
      </c>
      <c r="AJ31" s="205">
        <v>0</v>
      </c>
      <c r="AK31" s="205">
        <v>-0.65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11.7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192.16</v>
      </c>
      <c r="M32" s="205">
        <v>13.03</v>
      </c>
      <c r="N32" s="205">
        <v>34.380000000000003</v>
      </c>
      <c r="O32" s="205">
        <v>0</v>
      </c>
      <c r="P32" s="205">
        <v>41.4</v>
      </c>
      <c r="Q32" s="205">
        <v>0</v>
      </c>
      <c r="R32" s="205">
        <v>5.81</v>
      </c>
      <c r="S32" s="205">
        <v>3.87</v>
      </c>
      <c r="T32" s="205">
        <v>0</v>
      </c>
      <c r="U32" s="205">
        <v>51.85</v>
      </c>
      <c r="V32" s="205">
        <v>1.94</v>
      </c>
      <c r="W32" s="205">
        <v>13.56</v>
      </c>
      <c r="X32" s="205">
        <v>43.84</v>
      </c>
      <c r="Y32" s="205">
        <v>0</v>
      </c>
      <c r="Z32" s="205">
        <v>65.08</v>
      </c>
      <c r="AA32" s="205">
        <v>26.8</v>
      </c>
      <c r="AB32" s="205">
        <v>0</v>
      </c>
      <c r="AC32" s="205">
        <v>12</v>
      </c>
      <c r="AD32" s="205">
        <v>0</v>
      </c>
      <c r="AE32" s="205">
        <v>0</v>
      </c>
      <c r="AF32" s="205">
        <v>0</v>
      </c>
      <c r="AG32" s="205">
        <v>-0.1</v>
      </c>
      <c r="AH32" s="205">
        <v>0</v>
      </c>
      <c r="AI32" s="205">
        <v>0</v>
      </c>
      <c r="AJ32" s="205">
        <v>0</v>
      </c>
      <c r="AK32" s="205">
        <v>-0.65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11.7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192.16</v>
      </c>
      <c r="M33" s="205">
        <v>13.03</v>
      </c>
      <c r="N33" s="205">
        <v>34.380000000000003</v>
      </c>
      <c r="O33" s="205">
        <v>0</v>
      </c>
      <c r="P33" s="205">
        <v>41.4</v>
      </c>
      <c r="Q33" s="205">
        <v>0</v>
      </c>
      <c r="R33" s="205">
        <v>5.81</v>
      </c>
      <c r="S33" s="205">
        <v>3.87</v>
      </c>
      <c r="T33" s="205">
        <v>0</v>
      </c>
      <c r="U33" s="205">
        <v>51.85</v>
      </c>
      <c r="V33" s="205">
        <v>1.94</v>
      </c>
      <c r="W33" s="205">
        <v>13.56</v>
      </c>
      <c r="X33" s="205">
        <v>43.84</v>
      </c>
      <c r="Y33" s="205">
        <v>0</v>
      </c>
      <c r="Z33" s="205">
        <v>65.08</v>
      </c>
      <c r="AA33" s="205">
        <v>26.8</v>
      </c>
      <c r="AB33" s="205">
        <v>0</v>
      </c>
      <c r="AC33" s="205">
        <v>12</v>
      </c>
      <c r="AD33" s="205">
        <v>0</v>
      </c>
      <c r="AE33" s="205">
        <v>0</v>
      </c>
      <c r="AF33" s="205">
        <v>0</v>
      </c>
      <c r="AG33" s="205">
        <v>-0.1</v>
      </c>
      <c r="AH33" s="205">
        <v>0</v>
      </c>
      <c r="AI33" s="205">
        <v>0</v>
      </c>
      <c r="AJ33" s="205">
        <v>0</v>
      </c>
      <c r="AK33" s="205">
        <v>-0.65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11.7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192.16</v>
      </c>
      <c r="M34" s="205">
        <v>13.03</v>
      </c>
      <c r="N34" s="205">
        <v>34.380000000000003</v>
      </c>
      <c r="O34" s="205">
        <v>0</v>
      </c>
      <c r="P34" s="205">
        <v>41.4</v>
      </c>
      <c r="Q34" s="205">
        <v>0</v>
      </c>
      <c r="R34" s="205">
        <v>5.81</v>
      </c>
      <c r="S34" s="205">
        <v>3.87</v>
      </c>
      <c r="T34" s="205">
        <v>0</v>
      </c>
      <c r="U34" s="205">
        <v>51.85</v>
      </c>
      <c r="V34" s="205">
        <v>1.94</v>
      </c>
      <c r="W34" s="205">
        <v>13.56</v>
      </c>
      <c r="X34" s="205">
        <v>43.84</v>
      </c>
      <c r="Y34" s="205">
        <v>0</v>
      </c>
      <c r="Z34" s="205">
        <v>65.08</v>
      </c>
      <c r="AA34" s="205">
        <v>26.8</v>
      </c>
      <c r="AB34" s="205">
        <v>0</v>
      </c>
      <c r="AC34" s="205">
        <v>12</v>
      </c>
      <c r="AD34" s="205">
        <v>0</v>
      </c>
      <c r="AE34" s="205">
        <v>0</v>
      </c>
      <c r="AF34" s="205">
        <v>0</v>
      </c>
      <c r="AG34" s="205">
        <v>-0.1</v>
      </c>
      <c r="AH34" s="205">
        <v>0</v>
      </c>
      <c r="AI34" s="205">
        <v>0</v>
      </c>
      <c r="AJ34" s="205">
        <v>0</v>
      </c>
      <c r="AK34" s="205">
        <v>-0.65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11.7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192.16</v>
      </c>
      <c r="M35" s="205">
        <v>13.03</v>
      </c>
      <c r="N35" s="205">
        <v>34.380000000000003</v>
      </c>
      <c r="O35" s="205">
        <v>0</v>
      </c>
      <c r="P35" s="205">
        <v>41.4</v>
      </c>
      <c r="Q35" s="205">
        <v>0</v>
      </c>
      <c r="R35" s="205">
        <v>5.81</v>
      </c>
      <c r="S35" s="205">
        <v>3.87</v>
      </c>
      <c r="T35" s="205">
        <v>0</v>
      </c>
      <c r="U35" s="205">
        <v>51.85</v>
      </c>
      <c r="V35" s="205">
        <v>1.94</v>
      </c>
      <c r="W35" s="205">
        <v>13.56</v>
      </c>
      <c r="X35" s="205">
        <v>43.84</v>
      </c>
      <c r="Y35" s="205">
        <v>0</v>
      </c>
      <c r="Z35" s="205">
        <v>38.75</v>
      </c>
      <c r="AA35" s="205">
        <v>7.75</v>
      </c>
      <c r="AB35" s="205">
        <v>0</v>
      </c>
      <c r="AC35" s="205">
        <v>12</v>
      </c>
      <c r="AD35" s="205">
        <v>0</v>
      </c>
      <c r="AE35" s="205">
        <v>0</v>
      </c>
      <c r="AF35" s="205">
        <v>0</v>
      </c>
      <c r="AG35" s="205">
        <v>-0.1</v>
      </c>
      <c r="AH35" s="205">
        <v>0</v>
      </c>
      <c r="AI35" s="205">
        <v>0</v>
      </c>
      <c r="AJ35" s="205">
        <v>0</v>
      </c>
      <c r="AK35" s="205">
        <v>-0.65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17.7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192.16</v>
      </c>
      <c r="M36" s="205">
        <v>13.03</v>
      </c>
      <c r="N36" s="205">
        <v>34.380000000000003</v>
      </c>
      <c r="O36" s="205">
        <v>0</v>
      </c>
      <c r="P36" s="205">
        <v>41.4</v>
      </c>
      <c r="Q36" s="205">
        <v>0</v>
      </c>
      <c r="R36" s="205">
        <v>5.81</v>
      </c>
      <c r="S36" s="205">
        <v>3.87</v>
      </c>
      <c r="T36" s="205">
        <v>0</v>
      </c>
      <c r="U36" s="205">
        <v>51.85</v>
      </c>
      <c r="V36" s="205">
        <v>1.94</v>
      </c>
      <c r="W36" s="205">
        <v>13.56</v>
      </c>
      <c r="X36" s="205">
        <v>43.84</v>
      </c>
      <c r="Y36" s="205">
        <v>0</v>
      </c>
      <c r="Z36" s="205">
        <v>38.75</v>
      </c>
      <c r="AA36" s="205">
        <v>7.75</v>
      </c>
      <c r="AB36" s="205">
        <v>0</v>
      </c>
      <c r="AC36" s="205">
        <v>12</v>
      </c>
      <c r="AD36" s="205">
        <v>0</v>
      </c>
      <c r="AE36" s="205">
        <v>0</v>
      </c>
      <c r="AF36" s="205">
        <v>0</v>
      </c>
      <c r="AG36" s="205">
        <v>-0.1</v>
      </c>
      <c r="AH36" s="205">
        <v>0</v>
      </c>
      <c r="AI36" s="205">
        <v>0</v>
      </c>
      <c r="AJ36" s="205">
        <v>0</v>
      </c>
      <c r="AK36" s="205">
        <v>-0.65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17.7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192.16</v>
      </c>
      <c r="M37" s="205">
        <v>13.03</v>
      </c>
      <c r="N37" s="205">
        <v>34.380000000000003</v>
      </c>
      <c r="O37" s="205">
        <v>0</v>
      </c>
      <c r="P37" s="205">
        <v>41.4</v>
      </c>
      <c r="Q37" s="205">
        <v>0</v>
      </c>
      <c r="R37" s="205">
        <v>5.81</v>
      </c>
      <c r="S37" s="205">
        <v>3.87</v>
      </c>
      <c r="T37" s="205">
        <v>0</v>
      </c>
      <c r="U37" s="205">
        <v>51.85</v>
      </c>
      <c r="V37" s="205">
        <v>1.94</v>
      </c>
      <c r="W37" s="205">
        <v>13.56</v>
      </c>
      <c r="X37" s="205">
        <v>43.84</v>
      </c>
      <c r="Y37" s="205">
        <v>0</v>
      </c>
      <c r="Z37" s="205">
        <v>38.75</v>
      </c>
      <c r="AA37" s="205">
        <v>7.75</v>
      </c>
      <c r="AB37" s="205">
        <v>0</v>
      </c>
      <c r="AC37" s="205">
        <v>12</v>
      </c>
      <c r="AD37" s="205">
        <v>0</v>
      </c>
      <c r="AE37" s="205">
        <v>0</v>
      </c>
      <c r="AF37" s="205">
        <v>0</v>
      </c>
      <c r="AG37" s="205">
        <v>-0.1</v>
      </c>
      <c r="AH37" s="205">
        <v>0</v>
      </c>
      <c r="AI37" s="205">
        <v>0</v>
      </c>
      <c r="AJ37" s="205">
        <v>0</v>
      </c>
      <c r="AK37" s="205">
        <v>-0.65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17.7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192.16</v>
      </c>
      <c r="M38" s="205">
        <v>13.03</v>
      </c>
      <c r="N38" s="205">
        <v>34.380000000000003</v>
      </c>
      <c r="O38" s="205">
        <v>0</v>
      </c>
      <c r="P38" s="205">
        <v>41.4</v>
      </c>
      <c r="Q38" s="205">
        <v>0</v>
      </c>
      <c r="R38" s="205">
        <v>5.81</v>
      </c>
      <c r="S38" s="205">
        <v>3.87</v>
      </c>
      <c r="T38" s="205">
        <v>0</v>
      </c>
      <c r="U38" s="205">
        <v>51.85</v>
      </c>
      <c r="V38" s="205">
        <v>1.94</v>
      </c>
      <c r="W38" s="205">
        <v>13.56</v>
      </c>
      <c r="X38" s="205">
        <v>43.84</v>
      </c>
      <c r="Y38" s="205">
        <v>0</v>
      </c>
      <c r="Z38" s="205">
        <v>38.75</v>
      </c>
      <c r="AA38" s="205">
        <v>7.75</v>
      </c>
      <c r="AB38" s="205">
        <v>0</v>
      </c>
      <c r="AC38" s="205">
        <v>12</v>
      </c>
      <c r="AD38" s="205">
        <v>0</v>
      </c>
      <c r="AE38" s="205">
        <v>0</v>
      </c>
      <c r="AF38" s="205">
        <v>0</v>
      </c>
      <c r="AG38" s="205">
        <v>-0.1</v>
      </c>
      <c r="AH38" s="205">
        <v>0</v>
      </c>
      <c r="AI38" s="205">
        <v>0</v>
      </c>
      <c r="AJ38" s="205">
        <v>0</v>
      </c>
      <c r="AK38" s="205">
        <v>-0.65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17.7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192.16</v>
      </c>
      <c r="M39" s="205">
        <v>13.03</v>
      </c>
      <c r="N39" s="205">
        <v>34.380000000000003</v>
      </c>
      <c r="O39" s="205">
        <v>0</v>
      </c>
      <c r="P39" s="205">
        <v>41.4</v>
      </c>
      <c r="Q39" s="205">
        <v>0</v>
      </c>
      <c r="R39" s="205">
        <v>5.81</v>
      </c>
      <c r="S39" s="205">
        <v>3.87</v>
      </c>
      <c r="T39" s="205">
        <v>0</v>
      </c>
      <c r="U39" s="205">
        <v>51.85</v>
      </c>
      <c r="V39" s="205">
        <v>1.94</v>
      </c>
      <c r="W39" s="205">
        <v>13.56</v>
      </c>
      <c r="X39" s="205">
        <v>43.84</v>
      </c>
      <c r="Y39" s="205">
        <v>0</v>
      </c>
      <c r="Z39" s="205">
        <v>38.75</v>
      </c>
      <c r="AA39" s="205">
        <v>7.75</v>
      </c>
      <c r="AB39" s="205">
        <v>0</v>
      </c>
      <c r="AC39" s="205">
        <v>12</v>
      </c>
      <c r="AD39" s="205">
        <v>0</v>
      </c>
      <c r="AE39" s="205">
        <v>0</v>
      </c>
      <c r="AF39" s="205">
        <v>0</v>
      </c>
      <c r="AG39" s="205">
        <v>-0.1</v>
      </c>
      <c r="AH39" s="205">
        <v>0</v>
      </c>
      <c r="AI39" s="205">
        <v>0</v>
      </c>
      <c r="AJ39" s="205">
        <v>0</v>
      </c>
      <c r="AK39" s="205">
        <v>-0.65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17.7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192.16</v>
      </c>
      <c r="M40" s="205">
        <v>13.03</v>
      </c>
      <c r="N40" s="205">
        <v>34.380000000000003</v>
      </c>
      <c r="O40" s="205">
        <v>0</v>
      </c>
      <c r="P40" s="205">
        <v>41.4</v>
      </c>
      <c r="Q40" s="205">
        <v>0</v>
      </c>
      <c r="R40" s="205">
        <v>5.81</v>
      </c>
      <c r="S40" s="205">
        <v>3.87</v>
      </c>
      <c r="T40" s="205">
        <v>0</v>
      </c>
      <c r="U40" s="205">
        <v>51.85</v>
      </c>
      <c r="V40" s="205">
        <v>1.94</v>
      </c>
      <c r="W40" s="205">
        <v>13.56</v>
      </c>
      <c r="X40" s="205">
        <v>43.84</v>
      </c>
      <c r="Y40" s="205">
        <v>0</v>
      </c>
      <c r="Z40" s="205">
        <v>38.75</v>
      </c>
      <c r="AA40" s="205">
        <v>7.75</v>
      </c>
      <c r="AB40" s="205">
        <v>0</v>
      </c>
      <c r="AC40" s="205">
        <v>12</v>
      </c>
      <c r="AD40" s="205">
        <v>0</v>
      </c>
      <c r="AE40" s="205">
        <v>0</v>
      </c>
      <c r="AF40" s="205">
        <v>0</v>
      </c>
      <c r="AG40" s="205">
        <v>-0.1</v>
      </c>
      <c r="AH40" s="205">
        <v>0</v>
      </c>
      <c r="AI40" s="205">
        <v>0</v>
      </c>
      <c r="AJ40" s="205">
        <v>0</v>
      </c>
      <c r="AK40" s="205">
        <v>-0.65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17.7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192.16</v>
      </c>
      <c r="M41" s="205">
        <v>13.03</v>
      </c>
      <c r="N41" s="205">
        <v>34.380000000000003</v>
      </c>
      <c r="O41" s="205">
        <v>0</v>
      </c>
      <c r="P41" s="205">
        <v>41.4</v>
      </c>
      <c r="Q41" s="205">
        <v>0</v>
      </c>
      <c r="R41" s="205">
        <v>5.81</v>
      </c>
      <c r="S41" s="205">
        <v>3.87</v>
      </c>
      <c r="T41" s="205">
        <v>0</v>
      </c>
      <c r="U41" s="205">
        <v>51.85</v>
      </c>
      <c r="V41" s="205">
        <v>1.94</v>
      </c>
      <c r="W41" s="205">
        <v>13.56</v>
      </c>
      <c r="X41" s="205">
        <v>43.84</v>
      </c>
      <c r="Y41" s="205">
        <v>0</v>
      </c>
      <c r="Z41" s="205">
        <v>65.08</v>
      </c>
      <c r="AA41" s="205">
        <v>7.75</v>
      </c>
      <c r="AB41" s="205">
        <v>0</v>
      </c>
      <c r="AC41" s="205">
        <v>12</v>
      </c>
      <c r="AD41" s="205">
        <v>0</v>
      </c>
      <c r="AE41" s="205">
        <v>0</v>
      </c>
      <c r="AF41" s="205">
        <v>0</v>
      </c>
      <c r="AG41" s="205">
        <v>-0.1</v>
      </c>
      <c r="AH41" s="205">
        <v>0</v>
      </c>
      <c r="AI41" s="205">
        <v>0</v>
      </c>
      <c r="AJ41" s="205">
        <v>0</v>
      </c>
      <c r="AK41" s="205">
        <v>-0.65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17.7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192.16</v>
      </c>
      <c r="M42" s="205">
        <v>13.03</v>
      </c>
      <c r="N42" s="205">
        <v>34.380000000000003</v>
      </c>
      <c r="O42" s="205">
        <v>0</v>
      </c>
      <c r="P42" s="205">
        <v>41.4</v>
      </c>
      <c r="Q42" s="205">
        <v>0</v>
      </c>
      <c r="R42" s="205">
        <v>5.81</v>
      </c>
      <c r="S42" s="205">
        <v>3.87</v>
      </c>
      <c r="T42" s="205">
        <v>0</v>
      </c>
      <c r="U42" s="205">
        <v>51.85</v>
      </c>
      <c r="V42" s="205">
        <v>1.94</v>
      </c>
      <c r="W42" s="205">
        <v>13.56</v>
      </c>
      <c r="X42" s="205">
        <v>43.84</v>
      </c>
      <c r="Y42" s="205">
        <v>0</v>
      </c>
      <c r="Z42" s="205">
        <v>65.08</v>
      </c>
      <c r="AA42" s="205">
        <v>7.75</v>
      </c>
      <c r="AB42" s="205">
        <v>0</v>
      </c>
      <c r="AC42" s="205">
        <v>12</v>
      </c>
      <c r="AD42" s="205">
        <v>0</v>
      </c>
      <c r="AE42" s="205">
        <v>0</v>
      </c>
      <c r="AF42" s="205">
        <v>0</v>
      </c>
      <c r="AG42" s="205">
        <v>-0.1</v>
      </c>
      <c r="AH42" s="205">
        <v>0</v>
      </c>
      <c r="AI42" s="205">
        <v>0</v>
      </c>
      <c r="AJ42" s="205">
        <v>0</v>
      </c>
      <c r="AK42" s="205">
        <v>-0.65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17.7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192.16</v>
      </c>
      <c r="M43" s="205">
        <v>13.03</v>
      </c>
      <c r="N43" s="205">
        <v>34.380000000000003</v>
      </c>
      <c r="O43" s="205">
        <v>0</v>
      </c>
      <c r="P43" s="205">
        <v>41.4</v>
      </c>
      <c r="Q43" s="205">
        <v>0</v>
      </c>
      <c r="R43" s="205">
        <v>5.81</v>
      </c>
      <c r="S43" s="205">
        <v>3.87</v>
      </c>
      <c r="T43" s="205">
        <v>0</v>
      </c>
      <c r="U43" s="205">
        <v>51.85</v>
      </c>
      <c r="V43" s="205">
        <v>1.94</v>
      </c>
      <c r="W43" s="205">
        <v>13.56</v>
      </c>
      <c r="X43" s="205">
        <v>43.84</v>
      </c>
      <c r="Y43" s="205">
        <v>0</v>
      </c>
      <c r="Z43" s="205">
        <v>65.08</v>
      </c>
      <c r="AA43" s="205">
        <v>7.75</v>
      </c>
      <c r="AB43" s="205">
        <v>0</v>
      </c>
      <c r="AC43" s="205">
        <v>12</v>
      </c>
      <c r="AD43" s="205">
        <v>0</v>
      </c>
      <c r="AE43" s="205">
        <v>0</v>
      </c>
      <c r="AF43" s="205">
        <v>0</v>
      </c>
      <c r="AG43" s="205">
        <v>-0.1</v>
      </c>
      <c r="AH43" s="205">
        <v>0</v>
      </c>
      <c r="AI43" s="205">
        <v>0</v>
      </c>
      <c r="AJ43" s="205">
        <v>0</v>
      </c>
      <c r="AK43" s="205">
        <v>-0.65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17.7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192.16</v>
      </c>
      <c r="M44" s="205">
        <v>13.03</v>
      </c>
      <c r="N44" s="205">
        <v>34.380000000000003</v>
      </c>
      <c r="O44" s="205">
        <v>0</v>
      </c>
      <c r="P44" s="205">
        <v>41.4</v>
      </c>
      <c r="Q44" s="205">
        <v>0</v>
      </c>
      <c r="R44" s="205">
        <v>5.81</v>
      </c>
      <c r="S44" s="205">
        <v>3.87</v>
      </c>
      <c r="T44" s="205">
        <v>0</v>
      </c>
      <c r="U44" s="205">
        <v>51.85</v>
      </c>
      <c r="V44" s="205">
        <v>1.94</v>
      </c>
      <c r="W44" s="205">
        <v>13.56</v>
      </c>
      <c r="X44" s="205">
        <v>43.84</v>
      </c>
      <c r="Y44" s="205">
        <v>0</v>
      </c>
      <c r="Z44" s="205">
        <v>65.08</v>
      </c>
      <c r="AA44" s="205">
        <v>7.75</v>
      </c>
      <c r="AB44" s="205">
        <v>0</v>
      </c>
      <c r="AC44" s="205">
        <v>12</v>
      </c>
      <c r="AD44" s="205">
        <v>0</v>
      </c>
      <c r="AE44" s="205">
        <v>0</v>
      </c>
      <c r="AF44" s="205">
        <v>0</v>
      </c>
      <c r="AG44" s="205">
        <v>-0.1</v>
      </c>
      <c r="AH44" s="205">
        <v>0</v>
      </c>
      <c r="AI44" s="205">
        <v>0</v>
      </c>
      <c r="AJ44" s="205">
        <v>0</v>
      </c>
      <c r="AK44" s="205">
        <v>-0.65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17.7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192.16</v>
      </c>
      <c r="M45" s="205">
        <v>13.03</v>
      </c>
      <c r="N45" s="205">
        <v>34.380000000000003</v>
      </c>
      <c r="O45" s="205">
        <v>0</v>
      </c>
      <c r="P45" s="205">
        <v>41.4</v>
      </c>
      <c r="Q45" s="205">
        <v>0</v>
      </c>
      <c r="R45" s="205">
        <v>5.81</v>
      </c>
      <c r="S45" s="205">
        <v>3.87</v>
      </c>
      <c r="T45" s="205">
        <v>0</v>
      </c>
      <c r="U45" s="205">
        <v>51.85</v>
      </c>
      <c r="V45" s="205">
        <v>1.94</v>
      </c>
      <c r="W45" s="205">
        <v>13.56</v>
      </c>
      <c r="X45" s="205">
        <v>43.84</v>
      </c>
      <c r="Y45" s="205">
        <v>0</v>
      </c>
      <c r="Z45" s="205">
        <v>66.739999999999995</v>
      </c>
      <c r="AA45" s="205">
        <v>7.75</v>
      </c>
      <c r="AB45" s="205">
        <v>0</v>
      </c>
      <c r="AC45" s="205">
        <v>12</v>
      </c>
      <c r="AD45" s="205">
        <v>0</v>
      </c>
      <c r="AE45" s="205">
        <v>0</v>
      </c>
      <c r="AF45" s="205">
        <v>0</v>
      </c>
      <c r="AG45" s="205">
        <v>-0.1</v>
      </c>
      <c r="AH45" s="205">
        <v>0</v>
      </c>
      <c r="AI45" s="205">
        <v>0</v>
      </c>
      <c r="AJ45" s="205">
        <v>0</v>
      </c>
      <c r="AK45" s="205">
        <v>-0.65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17.7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192.16</v>
      </c>
      <c r="M46" s="205">
        <v>13.03</v>
      </c>
      <c r="N46" s="205">
        <v>34.380000000000003</v>
      </c>
      <c r="O46" s="205">
        <v>0</v>
      </c>
      <c r="P46" s="205">
        <v>41.4</v>
      </c>
      <c r="Q46" s="205">
        <v>0</v>
      </c>
      <c r="R46" s="205">
        <v>5.81</v>
      </c>
      <c r="S46" s="205">
        <v>3.87</v>
      </c>
      <c r="T46" s="205">
        <v>0</v>
      </c>
      <c r="U46" s="205">
        <v>51.85</v>
      </c>
      <c r="V46" s="205">
        <v>1.94</v>
      </c>
      <c r="W46" s="205">
        <v>13.56</v>
      </c>
      <c r="X46" s="205">
        <v>43.84</v>
      </c>
      <c r="Y46" s="205">
        <v>0</v>
      </c>
      <c r="Z46" s="205">
        <v>66.739999999999995</v>
      </c>
      <c r="AA46" s="205">
        <v>7.75</v>
      </c>
      <c r="AB46" s="205">
        <v>0</v>
      </c>
      <c r="AC46" s="205">
        <v>12</v>
      </c>
      <c r="AD46" s="205">
        <v>0</v>
      </c>
      <c r="AE46" s="205">
        <v>0</v>
      </c>
      <c r="AF46" s="205">
        <v>0</v>
      </c>
      <c r="AG46" s="205">
        <v>-0.1</v>
      </c>
      <c r="AH46" s="205">
        <v>0</v>
      </c>
      <c r="AI46" s="205">
        <v>0</v>
      </c>
      <c r="AJ46" s="205">
        <v>0</v>
      </c>
      <c r="AK46" s="205">
        <v>-0.65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17.7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192.16</v>
      </c>
      <c r="M47" s="205">
        <v>13.03</v>
      </c>
      <c r="N47" s="205">
        <v>34.380000000000003</v>
      </c>
      <c r="O47" s="205">
        <v>0</v>
      </c>
      <c r="P47" s="205">
        <v>41.4</v>
      </c>
      <c r="Q47" s="205">
        <v>0</v>
      </c>
      <c r="R47" s="205">
        <v>5.81</v>
      </c>
      <c r="S47" s="205">
        <v>3.87</v>
      </c>
      <c r="T47" s="205">
        <v>0</v>
      </c>
      <c r="U47" s="205">
        <v>51.85</v>
      </c>
      <c r="V47" s="205">
        <v>1.94</v>
      </c>
      <c r="W47" s="205">
        <v>13.56</v>
      </c>
      <c r="X47" s="205">
        <v>43.84</v>
      </c>
      <c r="Y47" s="205">
        <v>0</v>
      </c>
      <c r="Z47" s="205">
        <v>66.739999999999995</v>
      </c>
      <c r="AA47" s="205">
        <v>7.75</v>
      </c>
      <c r="AB47" s="205">
        <v>0</v>
      </c>
      <c r="AC47" s="205">
        <v>12</v>
      </c>
      <c r="AD47" s="205">
        <v>0</v>
      </c>
      <c r="AE47" s="205">
        <v>0</v>
      </c>
      <c r="AF47" s="205">
        <v>0</v>
      </c>
      <c r="AG47" s="205">
        <v>-0.1</v>
      </c>
      <c r="AH47" s="205">
        <v>0</v>
      </c>
      <c r="AI47" s="205">
        <v>0</v>
      </c>
      <c r="AJ47" s="205">
        <v>0</v>
      </c>
      <c r="AK47" s="205">
        <v>-0.65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17.7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192.16</v>
      </c>
      <c r="M48" s="205">
        <v>13.03</v>
      </c>
      <c r="N48" s="205">
        <v>34.380000000000003</v>
      </c>
      <c r="O48" s="205">
        <v>0</v>
      </c>
      <c r="P48" s="205">
        <v>41.4</v>
      </c>
      <c r="Q48" s="205">
        <v>0</v>
      </c>
      <c r="R48" s="205">
        <v>5.81</v>
      </c>
      <c r="S48" s="205">
        <v>3.87</v>
      </c>
      <c r="T48" s="205">
        <v>0</v>
      </c>
      <c r="U48" s="205">
        <v>51.85</v>
      </c>
      <c r="V48" s="205">
        <v>1.94</v>
      </c>
      <c r="W48" s="205">
        <v>13.56</v>
      </c>
      <c r="X48" s="205">
        <v>43.84</v>
      </c>
      <c r="Y48" s="205">
        <v>0</v>
      </c>
      <c r="Z48" s="205">
        <v>66.739999999999995</v>
      </c>
      <c r="AA48" s="205">
        <v>7.75</v>
      </c>
      <c r="AB48" s="205">
        <v>0</v>
      </c>
      <c r="AC48" s="205">
        <v>12</v>
      </c>
      <c r="AD48" s="205">
        <v>0</v>
      </c>
      <c r="AE48" s="205">
        <v>0</v>
      </c>
      <c r="AF48" s="205">
        <v>0</v>
      </c>
      <c r="AG48" s="205">
        <v>-0.1</v>
      </c>
      <c r="AH48" s="205">
        <v>0</v>
      </c>
      <c r="AI48" s="205">
        <v>0</v>
      </c>
      <c r="AJ48" s="205">
        <v>0</v>
      </c>
      <c r="AK48" s="205">
        <v>-0.65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17.7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192.16</v>
      </c>
      <c r="M49" s="205">
        <v>13.03</v>
      </c>
      <c r="N49" s="205">
        <v>34.380000000000003</v>
      </c>
      <c r="O49" s="205">
        <v>0</v>
      </c>
      <c r="P49" s="205">
        <v>41.4</v>
      </c>
      <c r="Q49" s="205">
        <v>0</v>
      </c>
      <c r="R49" s="205">
        <v>5.81</v>
      </c>
      <c r="S49" s="205">
        <v>3.87</v>
      </c>
      <c r="T49" s="205">
        <v>0</v>
      </c>
      <c r="U49" s="205">
        <v>51.85</v>
      </c>
      <c r="V49" s="205">
        <v>1.94</v>
      </c>
      <c r="W49" s="205">
        <v>13.56</v>
      </c>
      <c r="X49" s="205">
        <v>43.84</v>
      </c>
      <c r="Y49" s="205">
        <v>0</v>
      </c>
      <c r="Z49" s="205">
        <v>66.739999999999995</v>
      </c>
      <c r="AA49" s="205">
        <v>7.75</v>
      </c>
      <c r="AB49" s="205">
        <v>0</v>
      </c>
      <c r="AC49" s="205">
        <v>12</v>
      </c>
      <c r="AD49" s="205">
        <v>0</v>
      </c>
      <c r="AE49" s="205">
        <v>0</v>
      </c>
      <c r="AF49" s="205">
        <v>0</v>
      </c>
      <c r="AG49" s="205">
        <v>-0.1</v>
      </c>
      <c r="AH49" s="205">
        <v>0</v>
      </c>
      <c r="AI49" s="205">
        <v>0</v>
      </c>
      <c r="AJ49" s="205">
        <v>0</v>
      </c>
      <c r="AK49" s="205">
        <v>-0.65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17.7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192.16</v>
      </c>
      <c r="M50" s="205">
        <v>13.03</v>
      </c>
      <c r="N50" s="205">
        <v>34.380000000000003</v>
      </c>
      <c r="O50" s="205">
        <v>0</v>
      </c>
      <c r="P50" s="205">
        <v>41.4</v>
      </c>
      <c r="Q50" s="205">
        <v>0</v>
      </c>
      <c r="R50" s="205">
        <v>5.81</v>
      </c>
      <c r="S50" s="205">
        <v>3.87</v>
      </c>
      <c r="T50" s="205">
        <v>0</v>
      </c>
      <c r="U50" s="205">
        <v>51.85</v>
      </c>
      <c r="V50" s="205">
        <v>1.94</v>
      </c>
      <c r="W50" s="205">
        <v>13.56</v>
      </c>
      <c r="X50" s="205">
        <v>43.84</v>
      </c>
      <c r="Y50" s="205">
        <v>0</v>
      </c>
      <c r="Z50" s="205">
        <v>66.739999999999995</v>
      </c>
      <c r="AA50" s="205">
        <v>7.75</v>
      </c>
      <c r="AB50" s="205">
        <v>0</v>
      </c>
      <c r="AC50" s="205">
        <v>12</v>
      </c>
      <c r="AD50" s="205">
        <v>0</v>
      </c>
      <c r="AE50" s="205">
        <v>0</v>
      </c>
      <c r="AF50" s="205">
        <v>0</v>
      </c>
      <c r="AG50" s="205">
        <v>-0.1</v>
      </c>
      <c r="AH50" s="205">
        <v>0</v>
      </c>
      <c r="AI50" s="205">
        <v>0</v>
      </c>
      <c r="AJ50" s="205">
        <v>0</v>
      </c>
      <c r="AK50" s="205">
        <v>-0.65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17.7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192.16</v>
      </c>
      <c r="M51" s="205">
        <v>13.03</v>
      </c>
      <c r="N51" s="205">
        <v>34.380000000000003</v>
      </c>
      <c r="O51" s="205">
        <v>0</v>
      </c>
      <c r="P51" s="205">
        <v>41.4</v>
      </c>
      <c r="Q51" s="205">
        <v>0</v>
      </c>
      <c r="R51" s="205">
        <v>5.81</v>
      </c>
      <c r="S51" s="205">
        <v>3.87</v>
      </c>
      <c r="T51" s="205">
        <v>0</v>
      </c>
      <c r="U51" s="205">
        <v>51.85</v>
      </c>
      <c r="V51" s="205">
        <v>1.94</v>
      </c>
      <c r="W51" s="205">
        <v>13.56</v>
      </c>
      <c r="X51" s="205">
        <v>43.84</v>
      </c>
      <c r="Y51" s="205">
        <v>0</v>
      </c>
      <c r="Z51" s="205">
        <v>66.739999999999995</v>
      </c>
      <c r="AA51" s="205">
        <v>7.75</v>
      </c>
      <c r="AB51" s="205">
        <v>0</v>
      </c>
      <c r="AC51" s="205">
        <v>12</v>
      </c>
      <c r="AD51" s="205">
        <v>0</v>
      </c>
      <c r="AE51" s="205">
        <v>0</v>
      </c>
      <c r="AF51" s="205">
        <v>0</v>
      </c>
      <c r="AG51" s="205">
        <v>-0.1</v>
      </c>
      <c r="AH51" s="205">
        <v>0</v>
      </c>
      <c r="AI51" s="205">
        <v>0</v>
      </c>
      <c r="AJ51" s="205">
        <v>0</v>
      </c>
      <c r="AK51" s="205">
        <v>-0.65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17.7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192.16</v>
      </c>
      <c r="M52" s="205">
        <v>13.03</v>
      </c>
      <c r="N52" s="205">
        <v>34.380000000000003</v>
      </c>
      <c r="O52" s="205">
        <v>0</v>
      </c>
      <c r="P52" s="205">
        <v>41.4</v>
      </c>
      <c r="Q52" s="205">
        <v>0</v>
      </c>
      <c r="R52" s="205">
        <v>5.81</v>
      </c>
      <c r="S52" s="205">
        <v>3.87</v>
      </c>
      <c r="T52" s="205">
        <v>0</v>
      </c>
      <c r="U52" s="205">
        <v>51.85</v>
      </c>
      <c r="V52" s="205">
        <v>1.94</v>
      </c>
      <c r="W52" s="205">
        <v>13.56</v>
      </c>
      <c r="X52" s="205">
        <v>43.84</v>
      </c>
      <c r="Y52" s="205">
        <v>0</v>
      </c>
      <c r="Z52" s="205">
        <v>66.739999999999995</v>
      </c>
      <c r="AA52" s="205">
        <v>7.75</v>
      </c>
      <c r="AB52" s="205">
        <v>0</v>
      </c>
      <c r="AC52" s="205">
        <v>12</v>
      </c>
      <c r="AD52" s="205">
        <v>0</v>
      </c>
      <c r="AE52" s="205">
        <v>0</v>
      </c>
      <c r="AF52" s="205">
        <v>0</v>
      </c>
      <c r="AG52" s="205">
        <v>-0.1</v>
      </c>
      <c r="AH52" s="205">
        <v>0</v>
      </c>
      <c r="AI52" s="205">
        <v>0</v>
      </c>
      <c r="AJ52" s="205">
        <v>0</v>
      </c>
      <c r="AK52" s="205">
        <v>-0.65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17.7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192.16</v>
      </c>
      <c r="M53" s="205">
        <v>13.03</v>
      </c>
      <c r="N53" s="205">
        <v>34.380000000000003</v>
      </c>
      <c r="O53" s="205">
        <v>0</v>
      </c>
      <c r="P53" s="205">
        <v>41.4</v>
      </c>
      <c r="Q53" s="205">
        <v>0</v>
      </c>
      <c r="R53" s="205">
        <v>5.81</v>
      </c>
      <c r="S53" s="205">
        <v>3.87</v>
      </c>
      <c r="T53" s="205">
        <v>0</v>
      </c>
      <c r="U53" s="205">
        <v>51.85</v>
      </c>
      <c r="V53" s="205">
        <v>1.94</v>
      </c>
      <c r="W53" s="205">
        <v>13.56</v>
      </c>
      <c r="X53" s="205">
        <v>43.84</v>
      </c>
      <c r="Y53" s="205">
        <v>0</v>
      </c>
      <c r="Z53" s="205">
        <v>66.739999999999995</v>
      </c>
      <c r="AA53" s="205">
        <v>7.75</v>
      </c>
      <c r="AB53" s="205">
        <v>0</v>
      </c>
      <c r="AC53" s="205">
        <v>12</v>
      </c>
      <c r="AD53" s="205">
        <v>0</v>
      </c>
      <c r="AE53" s="205">
        <v>0</v>
      </c>
      <c r="AF53" s="205">
        <v>0</v>
      </c>
      <c r="AG53" s="205">
        <v>-0.1</v>
      </c>
      <c r="AH53" s="205">
        <v>0</v>
      </c>
      <c r="AI53" s="205">
        <v>0</v>
      </c>
      <c r="AJ53" s="205">
        <v>0</v>
      </c>
      <c r="AK53" s="205">
        <v>-0.65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17.7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192.16</v>
      </c>
      <c r="M54" s="205">
        <v>13.03</v>
      </c>
      <c r="N54" s="205">
        <v>34.380000000000003</v>
      </c>
      <c r="O54" s="205">
        <v>0</v>
      </c>
      <c r="P54" s="205">
        <v>41.4</v>
      </c>
      <c r="Q54" s="205">
        <v>0</v>
      </c>
      <c r="R54" s="205">
        <v>5.81</v>
      </c>
      <c r="S54" s="205">
        <v>3.87</v>
      </c>
      <c r="T54" s="205">
        <v>0</v>
      </c>
      <c r="U54" s="205">
        <v>51.85</v>
      </c>
      <c r="V54" s="205">
        <v>1.94</v>
      </c>
      <c r="W54" s="205">
        <v>13.56</v>
      </c>
      <c r="X54" s="205">
        <v>43.84</v>
      </c>
      <c r="Y54" s="205">
        <v>0</v>
      </c>
      <c r="Z54" s="205">
        <v>29.06</v>
      </c>
      <c r="AA54" s="205">
        <v>7.75</v>
      </c>
      <c r="AB54" s="205">
        <v>0</v>
      </c>
      <c r="AC54" s="205">
        <v>12</v>
      </c>
      <c r="AD54" s="205">
        <v>0</v>
      </c>
      <c r="AE54" s="205">
        <v>0</v>
      </c>
      <c r="AF54" s="205">
        <v>0</v>
      </c>
      <c r="AG54" s="205">
        <v>-0.1</v>
      </c>
      <c r="AH54" s="205">
        <v>0</v>
      </c>
      <c r="AI54" s="205">
        <v>0</v>
      </c>
      <c r="AJ54" s="205">
        <v>0</v>
      </c>
      <c r="AK54" s="205">
        <v>-0.65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17.7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192.16</v>
      </c>
      <c r="M55" s="205">
        <v>13.03</v>
      </c>
      <c r="N55" s="205">
        <v>34.380000000000003</v>
      </c>
      <c r="O55" s="205">
        <v>0</v>
      </c>
      <c r="P55" s="205">
        <v>41.4</v>
      </c>
      <c r="Q55" s="205">
        <v>0</v>
      </c>
      <c r="R55" s="205">
        <v>5.81</v>
      </c>
      <c r="S55" s="205">
        <v>3.87</v>
      </c>
      <c r="T55" s="205">
        <v>0</v>
      </c>
      <c r="U55" s="205">
        <v>51.85</v>
      </c>
      <c r="V55" s="205">
        <v>1.94</v>
      </c>
      <c r="W55" s="205">
        <v>13.56</v>
      </c>
      <c r="X55" s="205">
        <v>43.84</v>
      </c>
      <c r="Y55" s="205">
        <v>0</v>
      </c>
      <c r="Z55" s="205">
        <v>29.06</v>
      </c>
      <c r="AA55" s="205">
        <v>7.75</v>
      </c>
      <c r="AB55" s="205">
        <v>0</v>
      </c>
      <c r="AC55" s="205">
        <v>12</v>
      </c>
      <c r="AD55" s="205">
        <v>0</v>
      </c>
      <c r="AE55" s="205">
        <v>0</v>
      </c>
      <c r="AF55" s="205">
        <v>0</v>
      </c>
      <c r="AG55" s="205">
        <v>-0.1</v>
      </c>
      <c r="AH55" s="205">
        <v>0</v>
      </c>
      <c r="AI55" s="205">
        <v>0</v>
      </c>
      <c r="AJ55" s="205">
        <v>0</v>
      </c>
      <c r="AK55" s="205">
        <v>-0.65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17.7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192.16</v>
      </c>
      <c r="M56" s="205">
        <v>13.03</v>
      </c>
      <c r="N56" s="205">
        <v>34.380000000000003</v>
      </c>
      <c r="O56" s="205">
        <v>0</v>
      </c>
      <c r="P56" s="205">
        <v>41.4</v>
      </c>
      <c r="Q56" s="205">
        <v>0</v>
      </c>
      <c r="R56" s="205">
        <v>5.81</v>
      </c>
      <c r="S56" s="205">
        <v>3.87</v>
      </c>
      <c r="T56" s="205">
        <v>0</v>
      </c>
      <c r="U56" s="205">
        <v>51.85</v>
      </c>
      <c r="V56" s="205">
        <v>1.94</v>
      </c>
      <c r="W56" s="205">
        <v>13.56</v>
      </c>
      <c r="X56" s="205">
        <v>43.84</v>
      </c>
      <c r="Y56" s="205">
        <v>0</v>
      </c>
      <c r="Z56" s="205">
        <v>29.06</v>
      </c>
      <c r="AA56" s="205">
        <v>7.75</v>
      </c>
      <c r="AB56" s="205">
        <v>0</v>
      </c>
      <c r="AC56" s="205">
        <v>12</v>
      </c>
      <c r="AD56" s="205">
        <v>0</v>
      </c>
      <c r="AE56" s="205">
        <v>0</v>
      </c>
      <c r="AF56" s="205">
        <v>0</v>
      </c>
      <c r="AG56" s="205">
        <v>-0.1</v>
      </c>
      <c r="AH56" s="205">
        <v>0</v>
      </c>
      <c r="AI56" s="205">
        <v>0</v>
      </c>
      <c r="AJ56" s="205">
        <v>0</v>
      </c>
      <c r="AK56" s="205">
        <v>-0.65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17.7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192.16</v>
      </c>
      <c r="M57" s="205">
        <v>13.03</v>
      </c>
      <c r="N57" s="205">
        <v>34.380000000000003</v>
      </c>
      <c r="O57" s="205">
        <v>0</v>
      </c>
      <c r="P57" s="205">
        <v>41.4</v>
      </c>
      <c r="Q57" s="205">
        <v>0</v>
      </c>
      <c r="R57" s="205">
        <v>5.81</v>
      </c>
      <c r="S57" s="205">
        <v>3.87</v>
      </c>
      <c r="T57" s="205">
        <v>0</v>
      </c>
      <c r="U57" s="205">
        <v>51.85</v>
      </c>
      <c r="V57" s="205">
        <v>1.94</v>
      </c>
      <c r="W57" s="205">
        <v>13.56</v>
      </c>
      <c r="X57" s="205">
        <v>43.84</v>
      </c>
      <c r="Y57" s="205">
        <v>0</v>
      </c>
      <c r="Z57" s="205">
        <v>29.06</v>
      </c>
      <c r="AA57" s="205">
        <v>7.75</v>
      </c>
      <c r="AB57" s="205">
        <v>0</v>
      </c>
      <c r="AC57" s="205">
        <v>12</v>
      </c>
      <c r="AD57" s="205">
        <v>0</v>
      </c>
      <c r="AE57" s="205">
        <v>0</v>
      </c>
      <c r="AF57" s="205">
        <v>0</v>
      </c>
      <c r="AG57" s="205">
        <v>-0.1</v>
      </c>
      <c r="AH57" s="205">
        <v>0</v>
      </c>
      <c r="AI57" s="205">
        <v>0</v>
      </c>
      <c r="AJ57" s="205">
        <v>0</v>
      </c>
      <c r="AK57" s="205">
        <v>-0.65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17.7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192.16</v>
      </c>
      <c r="M58" s="205">
        <v>13.03</v>
      </c>
      <c r="N58" s="205">
        <v>34.380000000000003</v>
      </c>
      <c r="O58" s="205">
        <v>0</v>
      </c>
      <c r="P58" s="205">
        <v>41.4</v>
      </c>
      <c r="Q58" s="205">
        <v>0</v>
      </c>
      <c r="R58" s="205">
        <v>5.81</v>
      </c>
      <c r="S58" s="205">
        <v>3.87</v>
      </c>
      <c r="T58" s="205">
        <v>0</v>
      </c>
      <c r="U58" s="205">
        <v>51.85</v>
      </c>
      <c r="V58" s="205">
        <v>1.94</v>
      </c>
      <c r="W58" s="205">
        <v>13.56</v>
      </c>
      <c r="X58" s="205">
        <v>43.84</v>
      </c>
      <c r="Y58" s="205">
        <v>0</v>
      </c>
      <c r="Z58" s="205">
        <v>29.06</v>
      </c>
      <c r="AA58" s="205">
        <v>7.75</v>
      </c>
      <c r="AB58" s="205">
        <v>0</v>
      </c>
      <c r="AC58" s="205">
        <v>12</v>
      </c>
      <c r="AD58" s="205">
        <v>0</v>
      </c>
      <c r="AE58" s="205">
        <v>0</v>
      </c>
      <c r="AF58" s="205">
        <v>0</v>
      </c>
      <c r="AG58" s="205">
        <v>-0.1</v>
      </c>
      <c r="AH58" s="205">
        <v>0</v>
      </c>
      <c r="AI58" s="205">
        <v>0</v>
      </c>
      <c r="AJ58" s="205">
        <v>0</v>
      </c>
      <c r="AK58" s="205">
        <v>-0.65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17.7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192.16</v>
      </c>
      <c r="M59" s="205">
        <v>13.03</v>
      </c>
      <c r="N59" s="205">
        <v>34.380000000000003</v>
      </c>
      <c r="O59" s="205">
        <v>0</v>
      </c>
      <c r="P59" s="205">
        <v>41.4</v>
      </c>
      <c r="Q59" s="205">
        <v>0</v>
      </c>
      <c r="R59" s="205">
        <v>5.81</v>
      </c>
      <c r="S59" s="205">
        <v>3.87</v>
      </c>
      <c r="T59" s="205">
        <v>0</v>
      </c>
      <c r="U59" s="205">
        <v>51.85</v>
      </c>
      <c r="V59" s="205">
        <v>1.94</v>
      </c>
      <c r="W59" s="205">
        <v>13.56</v>
      </c>
      <c r="X59" s="205">
        <v>43.84</v>
      </c>
      <c r="Y59" s="205">
        <v>0</v>
      </c>
      <c r="Z59" s="205">
        <v>29.06</v>
      </c>
      <c r="AA59" s="205">
        <v>7.75</v>
      </c>
      <c r="AB59" s="205">
        <v>0</v>
      </c>
      <c r="AC59" s="205">
        <v>8</v>
      </c>
      <c r="AD59" s="205">
        <v>0</v>
      </c>
      <c r="AE59" s="205">
        <v>0</v>
      </c>
      <c r="AF59" s="205">
        <v>0</v>
      </c>
      <c r="AG59" s="205">
        <v>-0.1</v>
      </c>
      <c r="AH59" s="205">
        <v>0</v>
      </c>
      <c r="AI59" s="205">
        <v>0</v>
      </c>
      <c r="AJ59" s="205">
        <v>0</v>
      </c>
      <c r="AK59" s="205">
        <v>-0.65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17.7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192.16</v>
      </c>
      <c r="M60" s="205">
        <v>13.03</v>
      </c>
      <c r="N60" s="205">
        <v>34.380000000000003</v>
      </c>
      <c r="O60" s="205">
        <v>0</v>
      </c>
      <c r="P60" s="205">
        <v>41.4</v>
      </c>
      <c r="Q60" s="205">
        <v>0</v>
      </c>
      <c r="R60" s="205">
        <v>5.81</v>
      </c>
      <c r="S60" s="205">
        <v>3.87</v>
      </c>
      <c r="T60" s="205">
        <v>0</v>
      </c>
      <c r="U60" s="205">
        <v>51.85</v>
      </c>
      <c r="V60" s="205">
        <v>1.94</v>
      </c>
      <c r="W60" s="205">
        <v>13.56</v>
      </c>
      <c r="X60" s="205">
        <v>43.84</v>
      </c>
      <c r="Y60" s="205">
        <v>0</v>
      </c>
      <c r="Z60" s="205">
        <v>66.739999999999995</v>
      </c>
      <c r="AA60" s="205">
        <v>7.75</v>
      </c>
      <c r="AB60" s="205">
        <v>0</v>
      </c>
      <c r="AC60" s="205">
        <v>8</v>
      </c>
      <c r="AD60" s="205">
        <v>0</v>
      </c>
      <c r="AE60" s="205">
        <v>0</v>
      </c>
      <c r="AF60" s="205">
        <v>0</v>
      </c>
      <c r="AG60" s="205">
        <v>-0.1</v>
      </c>
      <c r="AH60" s="205">
        <v>0</v>
      </c>
      <c r="AI60" s="205">
        <v>0</v>
      </c>
      <c r="AJ60" s="205">
        <v>0</v>
      </c>
      <c r="AK60" s="205">
        <v>-0.65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17.7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192.16</v>
      </c>
      <c r="M61" s="205">
        <v>13.03</v>
      </c>
      <c r="N61" s="205">
        <v>34.380000000000003</v>
      </c>
      <c r="O61" s="205">
        <v>0</v>
      </c>
      <c r="P61" s="205">
        <v>41.4</v>
      </c>
      <c r="Q61" s="205">
        <v>0</v>
      </c>
      <c r="R61" s="205">
        <v>5.81</v>
      </c>
      <c r="S61" s="205">
        <v>3.87</v>
      </c>
      <c r="T61" s="205">
        <v>0</v>
      </c>
      <c r="U61" s="205">
        <v>51.85</v>
      </c>
      <c r="V61" s="205">
        <v>1.94</v>
      </c>
      <c r="W61" s="205">
        <v>13.56</v>
      </c>
      <c r="X61" s="205">
        <v>43.84</v>
      </c>
      <c r="Y61" s="205">
        <v>0</v>
      </c>
      <c r="Z61" s="205">
        <v>66.739999999999995</v>
      </c>
      <c r="AA61" s="205">
        <v>7.75</v>
      </c>
      <c r="AB61" s="205">
        <v>0</v>
      </c>
      <c r="AC61" s="205">
        <v>12</v>
      </c>
      <c r="AD61" s="205">
        <v>0</v>
      </c>
      <c r="AE61" s="205">
        <v>0</v>
      </c>
      <c r="AF61" s="205">
        <v>0</v>
      </c>
      <c r="AG61" s="205">
        <v>-0.1</v>
      </c>
      <c r="AH61" s="205">
        <v>0</v>
      </c>
      <c r="AI61" s="205">
        <v>0</v>
      </c>
      <c r="AJ61" s="205">
        <v>0</v>
      </c>
      <c r="AK61" s="205">
        <v>-0.65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17.7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192.16</v>
      </c>
      <c r="M62" s="205">
        <v>13.03</v>
      </c>
      <c r="N62" s="205">
        <v>34.380000000000003</v>
      </c>
      <c r="O62" s="205">
        <v>0</v>
      </c>
      <c r="P62" s="205">
        <v>41.4</v>
      </c>
      <c r="Q62" s="205">
        <v>0</v>
      </c>
      <c r="R62" s="205">
        <v>5.81</v>
      </c>
      <c r="S62" s="205">
        <v>3.87</v>
      </c>
      <c r="T62" s="205">
        <v>0</v>
      </c>
      <c r="U62" s="205">
        <v>51.85</v>
      </c>
      <c r="V62" s="205">
        <v>1.94</v>
      </c>
      <c r="W62" s="205">
        <v>13.56</v>
      </c>
      <c r="X62" s="205">
        <v>43.84</v>
      </c>
      <c r="Y62" s="205">
        <v>0</v>
      </c>
      <c r="Z62" s="205">
        <v>66.739999999999995</v>
      </c>
      <c r="AA62" s="205">
        <v>7.75</v>
      </c>
      <c r="AB62" s="205">
        <v>0</v>
      </c>
      <c r="AC62" s="205">
        <v>12</v>
      </c>
      <c r="AD62" s="205">
        <v>0</v>
      </c>
      <c r="AE62" s="205">
        <v>0</v>
      </c>
      <c r="AF62" s="205">
        <v>0</v>
      </c>
      <c r="AG62" s="205">
        <v>-0.1</v>
      </c>
      <c r="AH62" s="205">
        <v>0</v>
      </c>
      <c r="AI62" s="205">
        <v>0</v>
      </c>
      <c r="AJ62" s="205">
        <v>0</v>
      </c>
      <c r="AK62" s="205">
        <v>-0.65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17.7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192.16</v>
      </c>
      <c r="M63" s="205">
        <v>13.03</v>
      </c>
      <c r="N63" s="205">
        <v>34.380000000000003</v>
      </c>
      <c r="O63" s="205">
        <v>0</v>
      </c>
      <c r="P63" s="205">
        <v>41.4</v>
      </c>
      <c r="Q63" s="205">
        <v>0</v>
      </c>
      <c r="R63" s="205">
        <v>5.81</v>
      </c>
      <c r="S63" s="205">
        <v>3.87</v>
      </c>
      <c r="T63" s="205">
        <v>0</v>
      </c>
      <c r="U63" s="205">
        <v>51.85</v>
      </c>
      <c r="V63" s="205">
        <v>1.94</v>
      </c>
      <c r="W63" s="205">
        <v>13.56</v>
      </c>
      <c r="X63" s="205">
        <v>43.84</v>
      </c>
      <c r="Y63" s="205">
        <v>0</v>
      </c>
      <c r="Z63" s="205">
        <v>66.739999999999995</v>
      </c>
      <c r="AA63" s="205">
        <v>7.75</v>
      </c>
      <c r="AB63" s="205">
        <v>0</v>
      </c>
      <c r="AC63" s="205">
        <v>12</v>
      </c>
      <c r="AD63" s="205">
        <v>0</v>
      </c>
      <c r="AE63" s="205">
        <v>0</v>
      </c>
      <c r="AF63" s="205">
        <v>0</v>
      </c>
      <c r="AG63" s="205">
        <v>-0.1</v>
      </c>
      <c r="AH63" s="205">
        <v>0</v>
      </c>
      <c r="AI63" s="205">
        <v>0</v>
      </c>
      <c r="AJ63" s="205">
        <v>0</v>
      </c>
      <c r="AK63" s="205">
        <v>-0.65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17.7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192.16</v>
      </c>
      <c r="M64" s="205">
        <v>13.03</v>
      </c>
      <c r="N64" s="205">
        <v>34.380000000000003</v>
      </c>
      <c r="O64" s="205">
        <v>0</v>
      </c>
      <c r="P64" s="205">
        <v>41.4</v>
      </c>
      <c r="Q64" s="205">
        <v>0</v>
      </c>
      <c r="R64" s="205">
        <v>5.81</v>
      </c>
      <c r="S64" s="205">
        <v>3.87</v>
      </c>
      <c r="T64" s="205">
        <v>0</v>
      </c>
      <c r="U64" s="205">
        <v>51.85</v>
      </c>
      <c r="V64" s="205">
        <v>1.94</v>
      </c>
      <c r="W64" s="205">
        <v>13.56</v>
      </c>
      <c r="X64" s="205">
        <v>43.84</v>
      </c>
      <c r="Y64" s="205">
        <v>0</v>
      </c>
      <c r="Z64" s="205">
        <v>66.739999999999995</v>
      </c>
      <c r="AA64" s="205">
        <v>7.75</v>
      </c>
      <c r="AB64" s="205">
        <v>0</v>
      </c>
      <c r="AC64" s="205">
        <v>12</v>
      </c>
      <c r="AD64" s="205">
        <v>0</v>
      </c>
      <c r="AE64" s="205">
        <v>0</v>
      </c>
      <c r="AF64" s="205">
        <v>0</v>
      </c>
      <c r="AG64" s="205">
        <v>-0.1</v>
      </c>
      <c r="AH64" s="205">
        <v>0</v>
      </c>
      <c r="AI64" s="205">
        <v>0</v>
      </c>
      <c r="AJ64" s="205">
        <v>0</v>
      </c>
      <c r="AK64" s="205">
        <v>-0.65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17.7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192.16</v>
      </c>
      <c r="M65" s="205">
        <v>13.03</v>
      </c>
      <c r="N65" s="205">
        <v>34.380000000000003</v>
      </c>
      <c r="O65" s="205">
        <v>0</v>
      </c>
      <c r="P65" s="205">
        <v>41.4</v>
      </c>
      <c r="Q65" s="205">
        <v>0</v>
      </c>
      <c r="R65" s="205">
        <v>5.81</v>
      </c>
      <c r="S65" s="205">
        <v>3.87</v>
      </c>
      <c r="T65" s="205">
        <v>0</v>
      </c>
      <c r="U65" s="205">
        <v>51.85</v>
      </c>
      <c r="V65" s="205">
        <v>1.94</v>
      </c>
      <c r="W65" s="205">
        <v>13.56</v>
      </c>
      <c r="X65" s="205">
        <v>43.84</v>
      </c>
      <c r="Y65" s="205">
        <v>0</v>
      </c>
      <c r="Z65" s="205">
        <v>66.739999999999995</v>
      </c>
      <c r="AA65" s="205">
        <v>7.75</v>
      </c>
      <c r="AB65" s="205">
        <v>0</v>
      </c>
      <c r="AC65" s="205">
        <v>12</v>
      </c>
      <c r="AD65" s="205">
        <v>0</v>
      </c>
      <c r="AE65" s="205">
        <v>0</v>
      </c>
      <c r="AF65" s="205">
        <v>0</v>
      </c>
      <c r="AG65" s="205">
        <v>-0.1</v>
      </c>
      <c r="AH65" s="205">
        <v>0</v>
      </c>
      <c r="AI65" s="205">
        <v>0</v>
      </c>
      <c r="AJ65" s="205">
        <v>0</v>
      </c>
      <c r="AK65" s="205">
        <v>-0.65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17.7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192.16</v>
      </c>
      <c r="M66" s="205">
        <v>13.03</v>
      </c>
      <c r="N66" s="205">
        <v>34.380000000000003</v>
      </c>
      <c r="O66" s="205">
        <v>0</v>
      </c>
      <c r="P66" s="205">
        <v>41.4</v>
      </c>
      <c r="Q66" s="205">
        <v>0</v>
      </c>
      <c r="R66" s="205">
        <v>5.81</v>
      </c>
      <c r="S66" s="205">
        <v>3.87</v>
      </c>
      <c r="T66" s="205">
        <v>0</v>
      </c>
      <c r="U66" s="205">
        <v>51.85</v>
      </c>
      <c r="V66" s="205">
        <v>1.84</v>
      </c>
      <c r="W66" s="205">
        <v>13.56</v>
      </c>
      <c r="X66" s="205">
        <v>43.84</v>
      </c>
      <c r="Y66" s="205">
        <v>0</v>
      </c>
      <c r="Z66" s="205">
        <v>66.739999999999995</v>
      </c>
      <c r="AA66" s="205">
        <v>7.75</v>
      </c>
      <c r="AB66" s="205">
        <v>0</v>
      </c>
      <c r="AC66" s="205">
        <v>12</v>
      </c>
      <c r="AD66" s="205">
        <v>0</v>
      </c>
      <c r="AE66" s="205">
        <v>0</v>
      </c>
      <c r="AF66" s="205">
        <v>0</v>
      </c>
      <c r="AG66" s="205">
        <v>-0.1</v>
      </c>
      <c r="AH66" s="205">
        <v>0</v>
      </c>
      <c r="AI66" s="205">
        <v>0</v>
      </c>
      <c r="AJ66" s="205">
        <v>0</v>
      </c>
      <c r="AK66" s="205">
        <v>-0.65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17.7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192.16</v>
      </c>
      <c r="M67" s="205">
        <v>13.03</v>
      </c>
      <c r="N67" s="205">
        <v>34.380000000000003</v>
      </c>
      <c r="O67" s="205">
        <v>0</v>
      </c>
      <c r="P67" s="205">
        <v>41.4</v>
      </c>
      <c r="Q67" s="205">
        <v>0</v>
      </c>
      <c r="R67" s="205">
        <v>5.81</v>
      </c>
      <c r="S67" s="205">
        <v>3.87</v>
      </c>
      <c r="T67" s="205">
        <v>0</v>
      </c>
      <c r="U67" s="205">
        <v>51.85</v>
      </c>
      <c r="V67" s="205">
        <v>1.84</v>
      </c>
      <c r="W67" s="205">
        <v>13.56</v>
      </c>
      <c r="X67" s="205">
        <v>43.84</v>
      </c>
      <c r="Y67" s="205">
        <v>0</v>
      </c>
      <c r="Z67" s="205">
        <v>66.739999999999995</v>
      </c>
      <c r="AA67" s="205">
        <v>7.75</v>
      </c>
      <c r="AB67" s="205">
        <v>0</v>
      </c>
      <c r="AC67" s="205">
        <v>12</v>
      </c>
      <c r="AD67" s="205">
        <v>0</v>
      </c>
      <c r="AE67" s="205">
        <v>0</v>
      </c>
      <c r="AF67" s="205">
        <v>0</v>
      </c>
      <c r="AG67" s="205">
        <v>-0.1</v>
      </c>
      <c r="AH67" s="205">
        <v>0</v>
      </c>
      <c r="AI67" s="205">
        <v>0</v>
      </c>
      <c r="AJ67" s="205">
        <v>0</v>
      </c>
      <c r="AK67" s="205">
        <v>-0.65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17.7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192.16</v>
      </c>
      <c r="M68" s="205">
        <v>13.03</v>
      </c>
      <c r="N68" s="205">
        <v>34.380000000000003</v>
      </c>
      <c r="O68" s="205">
        <v>0</v>
      </c>
      <c r="P68" s="205">
        <v>41.4</v>
      </c>
      <c r="Q68" s="205">
        <v>0</v>
      </c>
      <c r="R68" s="205">
        <v>5.81</v>
      </c>
      <c r="S68" s="205">
        <v>3.87</v>
      </c>
      <c r="T68" s="205">
        <v>0</v>
      </c>
      <c r="U68" s="205">
        <v>51.85</v>
      </c>
      <c r="V68" s="205">
        <v>1.84</v>
      </c>
      <c r="W68" s="205">
        <v>13.56</v>
      </c>
      <c r="X68" s="205">
        <v>43.84</v>
      </c>
      <c r="Y68" s="205">
        <v>0</v>
      </c>
      <c r="Z68" s="205">
        <v>66.739999999999995</v>
      </c>
      <c r="AA68" s="205">
        <v>26.8</v>
      </c>
      <c r="AB68" s="205">
        <v>0</v>
      </c>
      <c r="AC68" s="205">
        <v>12</v>
      </c>
      <c r="AD68" s="205">
        <v>0</v>
      </c>
      <c r="AE68" s="205">
        <v>0</v>
      </c>
      <c r="AF68" s="205">
        <v>0</v>
      </c>
      <c r="AG68" s="205">
        <v>-0.1</v>
      </c>
      <c r="AH68" s="205">
        <v>0</v>
      </c>
      <c r="AI68" s="205">
        <v>0</v>
      </c>
      <c r="AJ68" s="205">
        <v>0</v>
      </c>
      <c r="AK68" s="205">
        <v>-0.65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17.7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192.16</v>
      </c>
      <c r="M69" s="205">
        <v>13.03</v>
      </c>
      <c r="N69" s="205">
        <v>34.380000000000003</v>
      </c>
      <c r="O69" s="205">
        <v>0</v>
      </c>
      <c r="P69" s="205">
        <v>41.4</v>
      </c>
      <c r="Q69" s="205">
        <v>0</v>
      </c>
      <c r="R69" s="205">
        <v>5.81</v>
      </c>
      <c r="S69" s="205">
        <v>3.87</v>
      </c>
      <c r="T69" s="205">
        <v>0</v>
      </c>
      <c r="U69" s="205">
        <v>51.85</v>
      </c>
      <c r="V69" s="205">
        <v>1.84</v>
      </c>
      <c r="W69" s="205">
        <v>13.56</v>
      </c>
      <c r="X69" s="205">
        <v>43.84</v>
      </c>
      <c r="Y69" s="205">
        <v>0</v>
      </c>
      <c r="Z69" s="205">
        <v>66.739999999999995</v>
      </c>
      <c r="AA69" s="205">
        <v>26.8</v>
      </c>
      <c r="AB69" s="205">
        <v>0</v>
      </c>
      <c r="AC69" s="205">
        <v>12</v>
      </c>
      <c r="AD69" s="205">
        <v>0</v>
      </c>
      <c r="AE69" s="205">
        <v>0</v>
      </c>
      <c r="AF69" s="205">
        <v>0</v>
      </c>
      <c r="AG69" s="205">
        <v>-0.1</v>
      </c>
      <c r="AH69" s="205">
        <v>0</v>
      </c>
      <c r="AI69" s="205">
        <v>0</v>
      </c>
      <c r="AJ69" s="205">
        <v>0</v>
      </c>
      <c r="AK69" s="205">
        <v>-0.65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17.7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2.95</v>
      </c>
      <c r="L70" s="205">
        <v>211.51</v>
      </c>
      <c r="M70" s="205">
        <v>13.03</v>
      </c>
      <c r="N70" s="205">
        <v>34.380000000000003</v>
      </c>
      <c r="O70" s="205">
        <v>0</v>
      </c>
      <c r="P70" s="205">
        <v>41.4</v>
      </c>
      <c r="Q70" s="205">
        <v>0</v>
      </c>
      <c r="R70" s="205">
        <v>5.81</v>
      </c>
      <c r="S70" s="205">
        <v>7.85</v>
      </c>
      <c r="T70" s="205">
        <v>0</v>
      </c>
      <c r="U70" s="205">
        <v>51.85</v>
      </c>
      <c r="V70" s="205">
        <v>5.4</v>
      </c>
      <c r="W70" s="205">
        <v>13.56</v>
      </c>
      <c r="X70" s="205">
        <v>43.84</v>
      </c>
      <c r="Y70" s="205">
        <v>0</v>
      </c>
      <c r="Z70" s="205">
        <v>66.739999999999995</v>
      </c>
      <c r="AA70" s="205">
        <v>26.8</v>
      </c>
      <c r="AB70" s="205">
        <v>0</v>
      </c>
      <c r="AC70" s="205">
        <v>12</v>
      </c>
      <c r="AD70" s="205">
        <v>0</v>
      </c>
      <c r="AE70" s="205">
        <v>0</v>
      </c>
      <c r="AF70" s="205">
        <v>0</v>
      </c>
      <c r="AG70" s="205">
        <v>-0.1</v>
      </c>
      <c r="AH70" s="205">
        <v>0</v>
      </c>
      <c r="AI70" s="205">
        <v>0</v>
      </c>
      <c r="AJ70" s="205">
        <v>0</v>
      </c>
      <c r="AK70" s="205">
        <v>-0.65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17.7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2.95</v>
      </c>
      <c r="L71" s="205">
        <v>259.88</v>
      </c>
      <c r="M71" s="205">
        <v>13.03</v>
      </c>
      <c r="N71" s="205">
        <v>34.380000000000003</v>
      </c>
      <c r="O71" s="205">
        <v>0</v>
      </c>
      <c r="P71" s="205">
        <v>41.4</v>
      </c>
      <c r="Q71" s="205">
        <v>0</v>
      </c>
      <c r="R71" s="205">
        <v>5.81</v>
      </c>
      <c r="S71" s="205">
        <v>7.85</v>
      </c>
      <c r="T71" s="205">
        <v>0</v>
      </c>
      <c r="U71" s="205">
        <v>51.85</v>
      </c>
      <c r="V71" s="205">
        <v>5.4</v>
      </c>
      <c r="W71" s="205">
        <v>13.56</v>
      </c>
      <c r="X71" s="205">
        <v>43.84</v>
      </c>
      <c r="Y71" s="205">
        <v>0</v>
      </c>
      <c r="Z71" s="205">
        <v>66.739999999999995</v>
      </c>
      <c r="AA71" s="205">
        <v>26.8</v>
      </c>
      <c r="AB71" s="205">
        <v>0</v>
      </c>
      <c r="AC71" s="205">
        <v>12</v>
      </c>
      <c r="AD71" s="205">
        <v>0</v>
      </c>
      <c r="AE71" s="205">
        <v>0</v>
      </c>
      <c r="AF71" s="205">
        <v>0</v>
      </c>
      <c r="AG71" s="205">
        <v>-0.1</v>
      </c>
      <c r="AH71" s="205">
        <v>0</v>
      </c>
      <c r="AI71" s="205">
        <v>0</v>
      </c>
      <c r="AJ71" s="205">
        <v>0</v>
      </c>
      <c r="AK71" s="205">
        <v>-0.65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17.7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2.95</v>
      </c>
      <c r="L72" s="205">
        <v>308.27</v>
      </c>
      <c r="M72" s="205">
        <v>13.03</v>
      </c>
      <c r="N72" s="205">
        <v>34.380000000000003</v>
      </c>
      <c r="O72" s="205">
        <v>0</v>
      </c>
      <c r="P72" s="205">
        <v>41.4</v>
      </c>
      <c r="Q72" s="205">
        <v>0</v>
      </c>
      <c r="R72" s="205">
        <v>5.81</v>
      </c>
      <c r="S72" s="205">
        <v>7.85</v>
      </c>
      <c r="T72" s="205">
        <v>0</v>
      </c>
      <c r="U72" s="205">
        <v>51.85</v>
      </c>
      <c r="V72" s="205">
        <v>5.4</v>
      </c>
      <c r="W72" s="205">
        <v>13.56</v>
      </c>
      <c r="X72" s="205">
        <v>43.84</v>
      </c>
      <c r="Y72" s="205">
        <v>0</v>
      </c>
      <c r="Z72" s="205">
        <v>66.739999999999995</v>
      </c>
      <c r="AA72" s="205">
        <v>26.8</v>
      </c>
      <c r="AB72" s="205">
        <v>0</v>
      </c>
      <c r="AC72" s="205">
        <v>12</v>
      </c>
      <c r="AD72" s="205">
        <v>0</v>
      </c>
      <c r="AE72" s="205">
        <v>0</v>
      </c>
      <c r="AF72" s="205">
        <v>0</v>
      </c>
      <c r="AG72" s="205">
        <v>-0.1</v>
      </c>
      <c r="AH72" s="205">
        <v>0</v>
      </c>
      <c r="AI72" s="205">
        <v>0</v>
      </c>
      <c r="AJ72" s="205">
        <v>0</v>
      </c>
      <c r="AK72" s="205">
        <v>-0.65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14.29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2.95</v>
      </c>
      <c r="L73" s="205">
        <v>329.35</v>
      </c>
      <c r="M73" s="205">
        <v>13.37</v>
      </c>
      <c r="N73" s="205">
        <v>35.11</v>
      </c>
      <c r="O73" s="205">
        <v>0</v>
      </c>
      <c r="P73" s="205">
        <v>41.4</v>
      </c>
      <c r="Q73" s="205">
        <v>0</v>
      </c>
      <c r="R73" s="205">
        <v>5.63</v>
      </c>
      <c r="S73" s="205">
        <v>7.85</v>
      </c>
      <c r="T73" s="205">
        <v>0</v>
      </c>
      <c r="U73" s="205">
        <v>51.85</v>
      </c>
      <c r="V73" s="205">
        <v>6.13</v>
      </c>
      <c r="W73" s="205">
        <v>13.56</v>
      </c>
      <c r="X73" s="205">
        <v>43.84</v>
      </c>
      <c r="Y73" s="205">
        <v>0</v>
      </c>
      <c r="Z73" s="205">
        <v>66.739999999999995</v>
      </c>
      <c r="AA73" s="205">
        <v>26.8</v>
      </c>
      <c r="AB73" s="205">
        <v>0</v>
      </c>
      <c r="AC73" s="205">
        <v>12</v>
      </c>
      <c r="AD73" s="205">
        <v>0</v>
      </c>
      <c r="AE73" s="205">
        <v>0</v>
      </c>
      <c r="AF73" s="205">
        <v>0</v>
      </c>
      <c r="AG73" s="205">
        <v>-0.1</v>
      </c>
      <c r="AH73" s="205">
        <v>0</v>
      </c>
      <c r="AI73" s="205">
        <v>0</v>
      </c>
      <c r="AJ73" s="205">
        <v>0</v>
      </c>
      <c r="AK73" s="205">
        <v>-0.65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9.0500000000000007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2.95</v>
      </c>
      <c r="L74" s="205">
        <v>368.1</v>
      </c>
      <c r="M74" s="205">
        <v>13.37</v>
      </c>
      <c r="N74" s="205">
        <v>35.11</v>
      </c>
      <c r="O74" s="205">
        <v>0</v>
      </c>
      <c r="P74" s="205">
        <v>41.4</v>
      </c>
      <c r="Q74" s="205">
        <v>0</v>
      </c>
      <c r="R74" s="205">
        <v>5.63</v>
      </c>
      <c r="S74" s="205">
        <v>7.85</v>
      </c>
      <c r="T74" s="205">
        <v>0</v>
      </c>
      <c r="U74" s="205">
        <v>51.85</v>
      </c>
      <c r="V74" s="205">
        <v>6.17</v>
      </c>
      <c r="W74" s="205">
        <v>13.56</v>
      </c>
      <c r="X74" s="205">
        <v>43.84</v>
      </c>
      <c r="Y74" s="205">
        <v>0</v>
      </c>
      <c r="Z74" s="205">
        <v>66.739999999999995</v>
      </c>
      <c r="AA74" s="205">
        <v>26.8</v>
      </c>
      <c r="AB74" s="205">
        <v>0</v>
      </c>
      <c r="AC74" s="205">
        <v>12</v>
      </c>
      <c r="AD74" s="205">
        <v>0</v>
      </c>
      <c r="AE74" s="205">
        <v>0</v>
      </c>
      <c r="AF74" s="205">
        <v>0</v>
      </c>
      <c r="AG74" s="205">
        <v>-0.1</v>
      </c>
      <c r="AH74" s="205">
        <v>0</v>
      </c>
      <c r="AI74" s="205">
        <v>0</v>
      </c>
      <c r="AJ74" s="205">
        <v>0</v>
      </c>
      <c r="AK74" s="205">
        <v>-0.65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4.79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2.95</v>
      </c>
      <c r="L75" s="205">
        <v>355.46</v>
      </c>
      <c r="M75" s="205">
        <v>13.37</v>
      </c>
      <c r="N75" s="205">
        <v>35.11</v>
      </c>
      <c r="O75" s="205">
        <v>0</v>
      </c>
      <c r="P75" s="205">
        <v>41.4</v>
      </c>
      <c r="Q75" s="205">
        <v>0</v>
      </c>
      <c r="R75" s="205">
        <v>5.51</v>
      </c>
      <c r="S75" s="205">
        <v>7.75</v>
      </c>
      <c r="T75" s="205">
        <v>0</v>
      </c>
      <c r="U75" s="205">
        <v>51.85</v>
      </c>
      <c r="V75" s="205">
        <v>6.17</v>
      </c>
      <c r="W75" s="205">
        <v>8.3000000000000007</v>
      </c>
      <c r="X75" s="205">
        <v>43.84</v>
      </c>
      <c r="Y75" s="205">
        <v>0</v>
      </c>
      <c r="Z75" s="205">
        <v>66.739999999999995</v>
      </c>
      <c r="AA75" s="205">
        <v>26.8</v>
      </c>
      <c r="AB75" s="205">
        <v>0</v>
      </c>
      <c r="AC75" s="205">
        <v>12</v>
      </c>
      <c r="AD75" s="205">
        <v>0</v>
      </c>
      <c r="AE75" s="205">
        <v>0</v>
      </c>
      <c r="AF75" s="205">
        <v>0</v>
      </c>
      <c r="AG75" s="205">
        <v>-0.1</v>
      </c>
      <c r="AH75" s="205">
        <v>0</v>
      </c>
      <c r="AI75" s="205">
        <v>0</v>
      </c>
      <c r="AJ75" s="205">
        <v>0</v>
      </c>
      <c r="AK75" s="205">
        <v>-0.65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2.95</v>
      </c>
      <c r="L76" s="205">
        <v>355.46</v>
      </c>
      <c r="M76" s="205">
        <v>13.37</v>
      </c>
      <c r="N76" s="205">
        <v>35.11</v>
      </c>
      <c r="O76" s="205">
        <v>0</v>
      </c>
      <c r="P76" s="205">
        <v>41.4</v>
      </c>
      <c r="Q76" s="205">
        <v>0</v>
      </c>
      <c r="R76" s="205">
        <v>12.45</v>
      </c>
      <c r="S76" s="205">
        <v>7.85</v>
      </c>
      <c r="T76" s="205">
        <v>0</v>
      </c>
      <c r="U76" s="205">
        <v>51.85</v>
      </c>
      <c r="V76" s="205">
        <v>6.17</v>
      </c>
      <c r="W76" s="205">
        <v>8.3000000000000007</v>
      </c>
      <c r="X76" s="205">
        <v>43.84</v>
      </c>
      <c r="Y76" s="205">
        <v>0</v>
      </c>
      <c r="Z76" s="205">
        <v>66.739999999999995</v>
      </c>
      <c r="AA76" s="205">
        <v>26.8</v>
      </c>
      <c r="AB76" s="205">
        <v>0</v>
      </c>
      <c r="AC76" s="205">
        <v>12</v>
      </c>
      <c r="AD76" s="205">
        <v>0</v>
      </c>
      <c r="AE76" s="205">
        <v>0</v>
      </c>
      <c r="AF76" s="205">
        <v>0</v>
      </c>
      <c r="AG76" s="205">
        <v>-0.1</v>
      </c>
      <c r="AH76" s="205">
        <v>0</v>
      </c>
      <c r="AI76" s="205">
        <v>0</v>
      </c>
      <c r="AJ76" s="205">
        <v>0</v>
      </c>
      <c r="AK76" s="205">
        <v>-0.65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2.95</v>
      </c>
      <c r="L77" s="205">
        <v>355.46</v>
      </c>
      <c r="M77" s="205">
        <v>13.37</v>
      </c>
      <c r="N77" s="205">
        <v>35.11</v>
      </c>
      <c r="O77" s="205">
        <v>0</v>
      </c>
      <c r="P77" s="205">
        <v>41.4</v>
      </c>
      <c r="Q77" s="205">
        <v>0</v>
      </c>
      <c r="R77" s="205">
        <v>12.6</v>
      </c>
      <c r="S77" s="205">
        <v>7.85</v>
      </c>
      <c r="T77" s="205">
        <v>0</v>
      </c>
      <c r="U77" s="205">
        <v>51.85</v>
      </c>
      <c r="V77" s="205">
        <v>6.17</v>
      </c>
      <c r="W77" s="205">
        <v>9.34</v>
      </c>
      <c r="X77" s="205">
        <v>43.84</v>
      </c>
      <c r="Y77" s="205">
        <v>0</v>
      </c>
      <c r="Z77" s="205">
        <v>66.739999999999995</v>
      </c>
      <c r="AA77" s="205">
        <v>26.8</v>
      </c>
      <c r="AB77" s="205">
        <v>0</v>
      </c>
      <c r="AC77" s="205">
        <v>12</v>
      </c>
      <c r="AD77" s="205">
        <v>0</v>
      </c>
      <c r="AE77" s="205">
        <v>0</v>
      </c>
      <c r="AF77" s="205">
        <v>0</v>
      </c>
      <c r="AG77" s="205">
        <v>-0.1</v>
      </c>
      <c r="AH77" s="205">
        <v>0</v>
      </c>
      <c r="AI77" s="205">
        <v>0</v>
      </c>
      <c r="AJ77" s="205">
        <v>0</v>
      </c>
      <c r="AK77" s="205">
        <v>-0.65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2.95</v>
      </c>
      <c r="L78" s="205">
        <v>355.46</v>
      </c>
      <c r="M78" s="205">
        <v>13.37</v>
      </c>
      <c r="N78" s="205">
        <v>35.11</v>
      </c>
      <c r="O78" s="205">
        <v>0</v>
      </c>
      <c r="P78" s="205">
        <v>41.4</v>
      </c>
      <c r="Q78" s="205">
        <v>0</v>
      </c>
      <c r="R78" s="205">
        <v>12.6</v>
      </c>
      <c r="S78" s="205">
        <v>7.85</v>
      </c>
      <c r="T78" s="205">
        <v>0</v>
      </c>
      <c r="U78" s="205">
        <v>51.85</v>
      </c>
      <c r="V78" s="205">
        <v>6.17</v>
      </c>
      <c r="W78" s="205">
        <v>10.11</v>
      </c>
      <c r="X78" s="205">
        <v>43.84</v>
      </c>
      <c r="Y78" s="205">
        <v>0</v>
      </c>
      <c r="Z78" s="205">
        <v>66.739999999999995</v>
      </c>
      <c r="AA78" s="205">
        <v>26.8</v>
      </c>
      <c r="AB78" s="205">
        <v>0</v>
      </c>
      <c r="AC78" s="205">
        <v>12</v>
      </c>
      <c r="AD78" s="205">
        <v>0</v>
      </c>
      <c r="AE78" s="205">
        <v>0</v>
      </c>
      <c r="AF78" s="205">
        <v>0</v>
      </c>
      <c r="AG78" s="205">
        <v>-0.1</v>
      </c>
      <c r="AH78" s="205">
        <v>0</v>
      </c>
      <c r="AI78" s="205">
        <v>0</v>
      </c>
      <c r="AJ78" s="205">
        <v>0</v>
      </c>
      <c r="AK78" s="205">
        <v>-0.65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2.95</v>
      </c>
      <c r="L79" s="205">
        <v>355.46</v>
      </c>
      <c r="M79" s="205">
        <v>13.37</v>
      </c>
      <c r="N79" s="205">
        <v>35.11</v>
      </c>
      <c r="O79" s="205">
        <v>0</v>
      </c>
      <c r="P79" s="205">
        <v>41.4</v>
      </c>
      <c r="Q79" s="205">
        <v>0</v>
      </c>
      <c r="R79" s="205">
        <v>12.6</v>
      </c>
      <c r="S79" s="205">
        <v>7.85</v>
      </c>
      <c r="T79" s="205">
        <v>0</v>
      </c>
      <c r="U79" s="205">
        <v>51.85</v>
      </c>
      <c r="V79" s="205">
        <v>6.17</v>
      </c>
      <c r="W79" s="205">
        <v>10.220000000000001</v>
      </c>
      <c r="X79" s="205">
        <v>43.84</v>
      </c>
      <c r="Y79" s="205">
        <v>0</v>
      </c>
      <c r="Z79" s="205">
        <v>66.739999999999995</v>
      </c>
      <c r="AA79" s="205">
        <v>26.8</v>
      </c>
      <c r="AB79" s="205">
        <v>0</v>
      </c>
      <c r="AC79" s="205">
        <v>12</v>
      </c>
      <c r="AD79" s="205">
        <v>0</v>
      </c>
      <c r="AE79" s="205">
        <v>0</v>
      </c>
      <c r="AF79" s="205">
        <v>0</v>
      </c>
      <c r="AG79" s="205">
        <v>-0.1</v>
      </c>
      <c r="AH79" s="205">
        <v>0</v>
      </c>
      <c r="AI79" s="205">
        <v>0</v>
      </c>
      <c r="AJ79" s="205">
        <v>0</v>
      </c>
      <c r="AK79" s="205">
        <v>-0.65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2.95</v>
      </c>
      <c r="L80" s="205">
        <v>355.46</v>
      </c>
      <c r="M80" s="205">
        <v>13.37</v>
      </c>
      <c r="N80" s="205">
        <v>35.11</v>
      </c>
      <c r="O80" s="205">
        <v>0</v>
      </c>
      <c r="P80" s="205">
        <v>41.4</v>
      </c>
      <c r="Q80" s="205">
        <v>0</v>
      </c>
      <c r="R80" s="205">
        <v>12.6</v>
      </c>
      <c r="S80" s="205">
        <v>7.85</v>
      </c>
      <c r="T80" s="205">
        <v>0</v>
      </c>
      <c r="U80" s="205">
        <v>51.85</v>
      </c>
      <c r="V80" s="205">
        <v>6.17</v>
      </c>
      <c r="W80" s="205">
        <v>10.220000000000001</v>
      </c>
      <c r="X80" s="205">
        <v>43.84</v>
      </c>
      <c r="Y80" s="205">
        <v>0</v>
      </c>
      <c r="Z80" s="205">
        <v>66.739999999999995</v>
      </c>
      <c r="AA80" s="205">
        <v>26.8</v>
      </c>
      <c r="AB80" s="205">
        <v>0</v>
      </c>
      <c r="AC80" s="205">
        <v>12</v>
      </c>
      <c r="AD80" s="205">
        <v>0</v>
      </c>
      <c r="AE80" s="205">
        <v>0</v>
      </c>
      <c r="AF80" s="205">
        <v>0</v>
      </c>
      <c r="AG80" s="205">
        <v>-0.1</v>
      </c>
      <c r="AH80" s="205">
        <v>0</v>
      </c>
      <c r="AI80" s="205">
        <v>0</v>
      </c>
      <c r="AJ80" s="205">
        <v>0</v>
      </c>
      <c r="AK80" s="205">
        <v>-0.65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2.95</v>
      </c>
      <c r="L81" s="205">
        <v>319.67</v>
      </c>
      <c r="M81" s="205">
        <v>13.37</v>
      </c>
      <c r="N81" s="205">
        <v>35.11</v>
      </c>
      <c r="O81" s="205">
        <v>0</v>
      </c>
      <c r="P81" s="205">
        <v>41.4</v>
      </c>
      <c r="Q81" s="205">
        <v>0</v>
      </c>
      <c r="R81" s="205">
        <v>5.77</v>
      </c>
      <c r="S81" s="205">
        <v>7.97</v>
      </c>
      <c r="T81" s="205">
        <v>0</v>
      </c>
      <c r="U81" s="205">
        <v>51.85</v>
      </c>
      <c r="V81" s="205">
        <v>6.17</v>
      </c>
      <c r="W81" s="205">
        <v>10.220000000000001</v>
      </c>
      <c r="X81" s="205">
        <v>43.84</v>
      </c>
      <c r="Y81" s="205">
        <v>0</v>
      </c>
      <c r="Z81" s="205">
        <v>66.739999999999995</v>
      </c>
      <c r="AA81" s="205">
        <v>26.8</v>
      </c>
      <c r="AB81" s="205">
        <v>0</v>
      </c>
      <c r="AC81" s="205">
        <v>12</v>
      </c>
      <c r="AD81" s="205">
        <v>0</v>
      </c>
      <c r="AE81" s="205">
        <v>0</v>
      </c>
      <c r="AF81" s="205">
        <v>0</v>
      </c>
      <c r="AG81" s="205">
        <v>-0.1</v>
      </c>
      <c r="AH81" s="205">
        <v>0</v>
      </c>
      <c r="AI81" s="205">
        <v>0</v>
      </c>
      <c r="AJ81" s="205">
        <v>0</v>
      </c>
      <c r="AK81" s="205">
        <v>-0.65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2.95</v>
      </c>
      <c r="L82" s="205">
        <v>251.86</v>
      </c>
      <c r="M82" s="205">
        <v>13.37</v>
      </c>
      <c r="N82" s="205">
        <v>35.11</v>
      </c>
      <c r="O82" s="205">
        <v>0</v>
      </c>
      <c r="P82" s="205">
        <v>41.4</v>
      </c>
      <c r="Q82" s="205">
        <v>0</v>
      </c>
      <c r="R82" s="205">
        <v>1.95</v>
      </c>
      <c r="S82" s="205">
        <v>7.85</v>
      </c>
      <c r="T82" s="205">
        <v>0</v>
      </c>
      <c r="U82" s="205">
        <v>51.85</v>
      </c>
      <c r="V82" s="205">
        <v>6.17</v>
      </c>
      <c r="W82" s="205">
        <v>13.56</v>
      </c>
      <c r="X82" s="205">
        <v>43.84</v>
      </c>
      <c r="Y82" s="205">
        <v>0</v>
      </c>
      <c r="Z82" s="205">
        <v>66.739999999999995</v>
      </c>
      <c r="AA82" s="205">
        <v>26.8</v>
      </c>
      <c r="AB82" s="205">
        <v>0</v>
      </c>
      <c r="AC82" s="205">
        <v>12</v>
      </c>
      <c r="AD82" s="205">
        <v>0</v>
      </c>
      <c r="AE82" s="205">
        <v>0</v>
      </c>
      <c r="AF82" s="205">
        <v>0</v>
      </c>
      <c r="AG82" s="205">
        <v>-0.1</v>
      </c>
      <c r="AH82" s="205">
        <v>0</v>
      </c>
      <c r="AI82" s="205">
        <v>0</v>
      </c>
      <c r="AJ82" s="205">
        <v>0</v>
      </c>
      <c r="AK82" s="205">
        <v>-0.65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2.95</v>
      </c>
      <c r="L83" s="205">
        <v>213.11</v>
      </c>
      <c r="M83" s="205">
        <v>13.37</v>
      </c>
      <c r="N83" s="205">
        <v>35.11</v>
      </c>
      <c r="O83" s="205">
        <v>0</v>
      </c>
      <c r="P83" s="205">
        <v>41.4</v>
      </c>
      <c r="Q83" s="205">
        <v>0</v>
      </c>
      <c r="R83" s="205">
        <v>1.94</v>
      </c>
      <c r="S83" s="205">
        <v>7.85</v>
      </c>
      <c r="T83" s="205">
        <v>0</v>
      </c>
      <c r="U83" s="205">
        <v>51.85</v>
      </c>
      <c r="V83" s="205">
        <v>6.17</v>
      </c>
      <c r="W83" s="205">
        <v>13.56</v>
      </c>
      <c r="X83" s="205">
        <v>42.62</v>
      </c>
      <c r="Y83" s="205">
        <v>0</v>
      </c>
      <c r="Z83" s="205">
        <v>66.739999999999995</v>
      </c>
      <c r="AA83" s="205">
        <v>26.8</v>
      </c>
      <c r="AB83" s="205">
        <v>0</v>
      </c>
      <c r="AC83" s="205">
        <v>8.23</v>
      </c>
      <c r="AD83" s="205">
        <v>0</v>
      </c>
      <c r="AE83" s="205">
        <v>0</v>
      </c>
      <c r="AF83" s="205">
        <v>0</v>
      </c>
      <c r="AG83" s="205">
        <v>-0.1</v>
      </c>
      <c r="AH83" s="205">
        <v>0</v>
      </c>
      <c r="AI83" s="205">
        <v>0</v>
      </c>
      <c r="AJ83" s="205">
        <v>0</v>
      </c>
      <c r="AK83" s="205">
        <v>-0.65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193.74</v>
      </c>
      <c r="M84" s="205">
        <v>13.37</v>
      </c>
      <c r="N84" s="205">
        <v>35.11</v>
      </c>
      <c r="O84" s="205">
        <v>0</v>
      </c>
      <c r="P84" s="205">
        <v>41.4</v>
      </c>
      <c r="Q84" s="205">
        <v>0</v>
      </c>
      <c r="R84" s="205">
        <v>1.94</v>
      </c>
      <c r="S84" s="205">
        <v>3.87</v>
      </c>
      <c r="T84" s="205">
        <v>0</v>
      </c>
      <c r="U84" s="205">
        <v>51.85</v>
      </c>
      <c r="V84" s="205">
        <v>1.94</v>
      </c>
      <c r="W84" s="205">
        <v>13.56</v>
      </c>
      <c r="X84" s="205">
        <v>42.62</v>
      </c>
      <c r="Y84" s="205">
        <v>0</v>
      </c>
      <c r="Z84" s="205">
        <v>66.739999999999995</v>
      </c>
      <c r="AA84" s="205">
        <v>7.75</v>
      </c>
      <c r="AB84" s="205">
        <v>0</v>
      </c>
      <c r="AC84" s="205">
        <v>8.23</v>
      </c>
      <c r="AD84" s="205">
        <v>0</v>
      </c>
      <c r="AE84" s="205">
        <v>0</v>
      </c>
      <c r="AF84" s="205">
        <v>0</v>
      </c>
      <c r="AG84" s="205">
        <v>-0.1</v>
      </c>
      <c r="AH84" s="205">
        <v>0</v>
      </c>
      <c r="AI84" s="205">
        <v>0</v>
      </c>
      <c r="AJ84" s="205">
        <v>0</v>
      </c>
      <c r="AK84" s="205">
        <v>-0.65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193.74</v>
      </c>
      <c r="M85" s="205">
        <v>13.37</v>
      </c>
      <c r="N85" s="205">
        <v>35.11</v>
      </c>
      <c r="O85" s="205">
        <v>0</v>
      </c>
      <c r="P85" s="205">
        <v>41.4</v>
      </c>
      <c r="Q85" s="205">
        <v>0</v>
      </c>
      <c r="R85" s="205">
        <v>1.94</v>
      </c>
      <c r="S85" s="205">
        <v>3.87</v>
      </c>
      <c r="T85" s="205">
        <v>0</v>
      </c>
      <c r="U85" s="205">
        <v>51.85</v>
      </c>
      <c r="V85" s="205">
        <v>1.94</v>
      </c>
      <c r="W85" s="205">
        <v>13.56</v>
      </c>
      <c r="X85" s="205">
        <v>42.62</v>
      </c>
      <c r="Y85" s="205">
        <v>0</v>
      </c>
      <c r="Z85" s="205">
        <v>66.739999999999995</v>
      </c>
      <c r="AA85" s="205">
        <v>7.75</v>
      </c>
      <c r="AB85" s="205">
        <v>0</v>
      </c>
      <c r="AC85" s="205">
        <v>12</v>
      </c>
      <c r="AD85" s="205">
        <v>0</v>
      </c>
      <c r="AE85" s="205">
        <v>0</v>
      </c>
      <c r="AF85" s="205">
        <v>0</v>
      </c>
      <c r="AG85" s="205">
        <v>-0.06</v>
      </c>
      <c r="AH85" s="205">
        <v>0</v>
      </c>
      <c r="AI85" s="205">
        <v>0</v>
      </c>
      <c r="AJ85" s="205">
        <v>0</v>
      </c>
      <c r="AK85" s="205">
        <v>-0.65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193.74</v>
      </c>
      <c r="M86" s="205">
        <v>13.37</v>
      </c>
      <c r="N86" s="205">
        <v>35.11</v>
      </c>
      <c r="O86" s="205">
        <v>0</v>
      </c>
      <c r="P86" s="205">
        <v>41.4</v>
      </c>
      <c r="Q86" s="205">
        <v>0</v>
      </c>
      <c r="R86" s="205">
        <v>1.94</v>
      </c>
      <c r="S86" s="205">
        <v>3.87</v>
      </c>
      <c r="T86" s="205">
        <v>0</v>
      </c>
      <c r="U86" s="205">
        <v>51.85</v>
      </c>
      <c r="V86" s="205">
        <v>1.94</v>
      </c>
      <c r="W86" s="205">
        <v>13.56</v>
      </c>
      <c r="X86" s="205">
        <v>42.62</v>
      </c>
      <c r="Y86" s="205">
        <v>0</v>
      </c>
      <c r="Z86" s="205">
        <v>29.06</v>
      </c>
      <c r="AA86" s="205">
        <v>7.75</v>
      </c>
      <c r="AB86" s="205">
        <v>0</v>
      </c>
      <c r="AC86" s="205">
        <v>12</v>
      </c>
      <c r="AD86" s="205">
        <v>0</v>
      </c>
      <c r="AE86" s="205">
        <v>0</v>
      </c>
      <c r="AF86" s="205">
        <v>0</v>
      </c>
      <c r="AG86" s="205">
        <v>-0.06</v>
      </c>
      <c r="AH86" s="205">
        <v>0</v>
      </c>
      <c r="AI86" s="205">
        <v>0</v>
      </c>
      <c r="AJ86" s="205">
        <v>0</v>
      </c>
      <c r="AK86" s="205">
        <v>-0.65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193.74</v>
      </c>
      <c r="M87" s="205">
        <v>13.37</v>
      </c>
      <c r="N87" s="205">
        <v>35.11</v>
      </c>
      <c r="O87" s="205">
        <v>0</v>
      </c>
      <c r="P87" s="205">
        <v>41.4</v>
      </c>
      <c r="Q87" s="205">
        <v>0</v>
      </c>
      <c r="R87" s="205">
        <v>1.96</v>
      </c>
      <c r="S87" s="205">
        <v>3.87</v>
      </c>
      <c r="T87" s="205">
        <v>0</v>
      </c>
      <c r="U87" s="205">
        <v>51.85</v>
      </c>
      <c r="V87" s="205">
        <v>1.94</v>
      </c>
      <c r="W87" s="205">
        <v>13.56</v>
      </c>
      <c r="X87" s="205">
        <v>42.62</v>
      </c>
      <c r="Y87" s="205">
        <v>0</v>
      </c>
      <c r="Z87" s="205">
        <v>29.06</v>
      </c>
      <c r="AA87" s="205">
        <v>7.75</v>
      </c>
      <c r="AB87" s="205">
        <v>0</v>
      </c>
      <c r="AC87" s="205">
        <v>12</v>
      </c>
      <c r="AD87" s="205">
        <v>0</v>
      </c>
      <c r="AE87" s="205">
        <v>0</v>
      </c>
      <c r="AF87" s="205">
        <v>0</v>
      </c>
      <c r="AG87" s="205">
        <v>-0.06</v>
      </c>
      <c r="AH87" s="205">
        <v>0</v>
      </c>
      <c r="AI87" s="205">
        <v>0</v>
      </c>
      <c r="AJ87" s="205">
        <v>0</v>
      </c>
      <c r="AK87" s="205">
        <v>-0.65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193.74</v>
      </c>
      <c r="M88" s="205">
        <v>13.37</v>
      </c>
      <c r="N88" s="205">
        <v>35.11</v>
      </c>
      <c r="O88" s="205">
        <v>0</v>
      </c>
      <c r="P88" s="205">
        <v>41.4</v>
      </c>
      <c r="Q88" s="205">
        <v>0</v>
      </c>
      <c r="R88" s="205">
        <v>1.96</v>
      </c>
      <c r="S88" s="205">
        <v>3.87</v>
      </c>
      <c r="T88" s="205">
        <v>0</v>
      </c>
      <c r="U88" s="205">
        <v>51.85</v>
      </c>
      <c r="V88" s="205">
        <v>1.94</v>
      </c>
      <c r="W88" s="205">
        <v>13.56</v>
      </c>
      <c r="X88" s="205">
        <v>42.62</v>
      </c>
      <c r="Y88" s="205">
        <v>0</v>
      </c>
      <c r="Z88" s="205">
        <v>29.06</v>
      </c>
      <c r="AA88" s="205">
        <v>7.75</v>
      </c>
      <c r="AB88" s="205">
        <v>0</v>
      </c>
      <c r="AC88" s="205">
        <v>12</v>
      </c>
      <c r="AD88" s="205">
        <v>0</v>
      </c>
      <c r="AE88" s="205">
        <v>0</v>
      </c>
      <c r="AF88" s="205">
        <v>0</v>
      </c>
      <c r="AG88" s="205">
        <v>-0.06</v>
      </c>
      <c r="AH88" s="205">
        <v>0</v>
      </c>
      <c r="AI88" s="205">
        <v>0</v>
      </c>
      <c r="AJ88" s="205">
        <v>0</v>
      </c>
      <c r="AK88" s="205">
        <v>-0.65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193.74</v>
      </c>
      <c r="M89" s="205">
        <v>13.37</v>
      </c>
      <c r="N89" s="205">
        <v>35.11</v>
      </c>
      <c r="O89" s="205">
        <v>0</v>
      </c>
      <c r="P89" s="205">
        <v>41.4</v>
      </c>
      <c r="Q89" s="205">
        <v>0</v>
      </c>
      <c r="R89" s="205">
        <v>1.96</v>
      </c>
      <c r="S89" s="205">
        <v>3.87</v>
      </c>
      <c r="T89" s="205">
        <v>0</v>
      </c>
      <c r="U89" s="205">
        <v>51.85</v>
      </c>
      <c r="V89" s="205">
        <v>1.94</v>
      </c>
      <c r="W89" s="205">
        <v>13.56</v>
      </c>
      <c r="X89" s="205">
        <v>42.62</v>
      </c>
      <c r="Y89" s="205">
        <v>0</v>
      </c>
      <c r="Z89" s="205">
        <v>29.06</v>
      </c>
      <c r="AA89" s="205">
        <v>7.75</v>
      </c>
      <c r="AB89" s="205">
        <v>0</v>
      </c>
      <c r="AC89" s="205">
        <v>12</v>
      </c>
      <c r="AD89" s="205">
        <v>0</v>
      </c>
      <c r="AE89" s="205">
        <v>0</v>
      </c>
      <c r="AF89" s="205">
        <v>0</v>
      </c>
      <c r="AG89" s="205">
        <v>-0.06</v>
      </c>
      <c r="AH89" s="205">
        <v>0</v>
      </c>
      <c r="AI89" s="205">
        <v>0</v>
      </c>
      <c r="AJ89" s="205">
        <v>0</v>
      </c>
      <c r="AK89" s="205">
        <v>-0.65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193.74</v>
      </c>
      <c r="M90" s="205">
        <v>13.37</v>
      </c>
      <c r="N90" s="205">
        <v>35.11</v>
      </c>
      <c r="O90" s="205">
        <v>0</v>
      </c>
      <c r="P90" s="205">
        <v>41.4</v>
      </c>
      <c r="Q90" s="205">
        <v>0</v>
      </c>
      <c r="R90" s="205">
        <v>1.96</v>
      </c>
      <c r="S90" s="205">
        <v>3.87</v>
      </c>
      <c r="T90" s="205">
        <v>0</v>
      </c>
      <c r="U90" s="205">
        <v>51.85</v>
      </c>
      <c r="V90" s="205">
        <v>1.94</v>
      </c>
      <c r="W90" s="205">
        <v>13.56</v>
      </c>
      <c r="X90" s="205">
        <v>42.62</v>
      </c>
      <c r="Y90" s="205">
        <v>0</v>
      </c>
      <c r="Z90" s="205">
        <v>29.06</v>
      </c>
      <c r="AA90" s="205">
        <v>7.75</v>
      </c>
      <c r="AB90" s="205">
        <v>0</v>
      </c>
      <c r="AC90" s="205">
        <v>12</v>
      </c>
      <c r="AD90" s="205">
        <v>0</v>
      </c>
      <c r="AE90" s="205">
        <v>0</v>
      </c>
      <c r="AF90" s="205">
        <v>0</v>
      </c>
      <c r="AG90" s="205">
        <v>-0.06</v>
      </c>
      <c r="AH90" s="205">
        <v>0</v>
      </c>
      <c r="AI90" s="205">
        <v>0</v>
      </c>
      <c r="AJ90" s="205">
        <v>0</v>
      </c>
      <c r="AK90" s="205">
        <v>-0.65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193.74</v>
      </c>
      <c r="M91" s="205">
        <v>13.37</v>
      </c>
      <c r="N91" s="205">
        <v>35.11</v>
      </c>
      <c r="O91" s="205">
        <v>0</v>
      </c>
      <c r="P91" s="205">
        <v>41.4</v>
      </c>
      <c r="Q91" s="205">
        <v>0</v>
      </c>
      <c r="R91" s="205">
        <v>1.96</v>
      </c>
      <c r="S91" s="205">
        <v>3.87</v>
      </c>
      <c r="T91" s="205">
        <v>0</v>
      </c>
      <c r="U91" s="205">
        <v>51.85</v>
      </c>
      <c r="V91" s="205">
        <v>1.94</v>
      </c>
      <c r="W91" s="205">
        <v>13.56</v>
      </c>
      <c r="X91" s="205">
        <v>42.62</v>
      </c>
      <c r="Y91" s="205">
        <v>0</v>
      </c>
      <c r="Z91" s="205">
        <v>29.06</v>
      </c>
      <c r="AA91" s="205">
        <v>7.75</v>
      </c>
      <c r="AB91" s="205">
        <v>0</v>
      </c>
      <c r="AC91" s="205">
        <v>12</v>
      </c>
      <c r="AD91" s="205">
        <v>0</v>
      </c>
      <c r="AE91" s="205">
        <v>0</v>
      </c>
      <c r="AF91" s="205">
        <v>0</v>
      </c>
      <c r="AG91" s="205">
        <v>-0.06</v>
      </c>
      <c r="AH91" s="205">
        <v>0</v>
      </c>
      <c r="AI91" s="205">
        <v>0</v>
      </c>
      <c r="AJ91" s="205">
        <v>0</v>
      </c>
      <c r="AK91" s="205">
        <v>-0.65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193.74</v>
      </c>
      <c r="M92" s="205">
        <v>13.37</v>
      </c>
      <c r="N92" s="205">
        <v>35.11</v>
      </c>
      <c r="O92" s="205">
        <v>0</v>
      </c>
      <c r="P92" s="205">
        <v>41.4</v>
      </c>
      <c r="Q92" s="205">
        <v>0</v>
      </c>
      <c r="R92" s="205">
        <v>1.96</v>
      </c>
      <c r="S92" s="205">
        <v>3.87</v>
      </c>
      <c r="T92" s="205">
        <v>0</v>
      </c>
      <c r="U92" s="205">
        <v>51.85</v>
      </c>
      <c r="V92" s="205">
        <v>1.94</v>
      </c>
      <c r="W92" s="205">
        <v>13.56</v>
      </c>
      <c r="X92" s="205">
        <v>42.62</v>
      </c>
      <c r="Y92" s="205">
        <v>0</v>
      </c>
      <c r="Z92" s="205">
        <v>29.06</v>
      </c>
      <c r="AA92" s="205">
        <v>7.75</v>
      </c>
      <c r="AB92" s="205">
        <v>0</v>
      </c>
      <c r="AC92" s="205">
        <v>12</v>
      </c>
      <c r="AD92" s="205">
        <v>0</v>
      </c>
      <c r="AE92" s="205">
        <v>0</v>
      </c>
      <c r="AF92" s="205">
        <v>0</v>
      </c>
      <c r="AG92" s="205">
        <v>-0.06</v>
      </c>
      <c r="AH92" s="205">
        <v>0</v>
      </c>
      <c r="AI92" s="205">
        <v>0</v>
      </c>
      <c r="AJ92" s="205">
        <v>0</v>
      </c>
      <c r="AK92" s="205">
        <v>-0.65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193.74</v>
      </c>
      <c r="M93" s="205">
        <v>13.37</v>
      </c>
      <c r="N93" s="205">
        <v>35.11</v>
      </c>
      <c r="O93" s="205">
        <v>0</v>
      </c>
      <c r="P93" s="205">
        <v>41.4</v>
      </c>
      <c r="Q93" s="205">
        <v>0</v>
      </c>
      <c r="R93" s="205">
        <v>1.96</v>
      </c>
      <c r="S93" s="205">
        <v>3.87</v>
      </c>
      <c r="T93" s="205">
        <v>0</v>
      </c>
      <c r="U93" s="205">
        <v>51.85</v>
      </c>
      <c r="V93" s="205">
        <v>1.94</v>
      </c>
      <c r="W93" s="205">
        <v>13.56</v>
      </c>
      <c r="X93" s="205">
        <v>42.62</v>
      </c>
      <c r="Y93" s="205">
        <v>0</v>
      </c>
      <c r="Z93" s="205">
        <v>29.06</v>
      </c>
      <c r="AA93" s="205">
        <v>7.75</v>
      </c>
      <c r="AB93" s="205">
        <v>0</v>
      </c>
      <c r="AC93" s="205">
        <v>8</v>
      </c>
      <c r="AD93" s="205">
        <v>0</v>
      </c>
      <c r="AE93" s="205">
        <v>0</v>
      </c>
      <c r="AF93" s="205">
        <v>0</v>
      </c>
      <c r="AG93" s="205">
        <v>-0.06</v>
      </c>
      <c r="AH93" s="205">
        <v>0</v>
      </c>
      <c r="AI93" s="205">
        <v>0</v>
      </c>
      <c r="AJ93" s="205">
        <v>0</v>
      </c>
      <c r="AK93" s="205">
        <v>-0.65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193.74</v>
      </c>
      <c r="M94" s="205">
        <v>13.37</v>
      </c>
      <c r="N94" s="205">
        <v>35.11</v>
      </c>
      <c r="O94" s="205">
        <v>0</v>
      </c>
      <c r="P94" s="205">
        <v>41.4</v>
      </c>
      <c r="Q94" s="205">
        <v>0</v>
      </c>
      <c r="R94" s="205">
        <v>1.96</v>
      </c>
      <c r="S94" s="205">
        <v>3.87</v>
      </c>
      <c r="T94" s="205">
        <v>0</v>
      </c>
      <c r="U94" s="205">
        <v>51.85</v>
      </c>
      <c r="V94" s="205">
        <v>1.94</v>
      </c>
      <c r="W94" s="205">
        <v>13.56</v>
      </c>
      <c r="X94" s="205">
        <v>42.62</v>
      </c>
      <c r="Y94" s="205">
        <v>0</v>
      </c>
      <c r="Z94" s="205">
        <v>29.06</v>
      </c>
      <c r="AA94" s="205">
        <v>7.75</v>
      </c>
      <c r="AB94" s="205">
        <v>0</v>
      </c>
      <c r="AC94" s="205">
        <v>8.23</v>
      </c>
      <c r="AD94" s="205">
        <v>0</v>
      </c>
      <c r="AE94" s="205">
        <v>0</v>
      </c>
      <c r="AF94" s="205">
        <v>0</v>
      </c>
      <c r="AG94" s="205">
        <v>-0.06</v>
      </c>
      <c r="AH94" s="205">
        <v>0</v>
      </c>
      <c r="AI94" s="205">
        <v>0</v>
      </c>
      <c r="AJ94" s="205">
        <v>0</v>
      </c>
      <c r="AK94" s="205">
        <v>-0.65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193.74</v>
      </c>
      <c r="M95" s="205">
        <v>13.37</v>
      </c>
      <c r="N95" s="205">
        <v>35.11</v>
      </c>
      <c r="O95" s="205">
        <v>0</v>
      </c>
      <c r="P95" s="205">
        <v>41.4</v>
      </c>
      <c r="Q95" s="205">
        <v>0</v>
      </c>
      <c r="R95" s="205">
        <v>1.96</v>
      </c>
      <c r="S95" s="205">
        <v>3.87</v>
      </c>
      <c r="T95" s="205">
        <v>0</v>
      </c>
      <c r="U95" s="205">
        <v>51.85</v>
      </c>
      <c r="V95" s="205">
        <v>1.94</v>
      </c>
      <c r="W95" s="205">
        <v>13.56</v>
      </c>
      <c r="X95" s="205">
        <v>42.62</v>
      </c>
      <c r="Y95" s="205">
        <v>0</v>
      </c>
      <c r="Z95" s="205">
        <v>29.06</v>
      </c>
      <c r="AA95" s="205">
        <v>7.75</v>
      </c>
      <c r="AB95" s="205">
        <v>0</v>
      </c>
      <c r="AC95" s="205">
        <v>12</v>
      </c>
      <c r="AD95" s="205">
        <v>0</v>
      </c>
      <c r="AE95" s="205">
        <v>0</v>
      </c>
      <c r="AF95" s="205">
        <v>0</v>
      </c>
      <c r="AG95" s="205">
        <v>-0.06</v>
      </c>
      <c r="AH95" s="205">
        <v>0</v>
      </c>
      <c r="AI95" s="205">
        <v>0</v>
      </c>
      <c r="AJ95" s="205">
        <v>0</v>
      </c>
      <c r="AK95" s="205">
        <v>-0.65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193.74</v>
      </c>
      <c r="M96" s="205">
        <v>13.37</v>
      </c>
      <c r="N96" s="205">
        <v>35.11</v>
      </c>
      <c r="O96" s="205">
        <v>0</v>
      </c>
      <c r="P96" s="205">
        <v>41.4</v>
      </c>
      <c r="Q96" s="205">
        <v>0</v>
      </c>
      <c r="R96" s="205">
        <v>1.96</v>
      </c>
      <c r="S96" s="205">
        <v>3.87</v>
      </c>
      <c r="T96" s="205">
        <v>0</v>
      </c>
      <c r="U96" s="205">
        <v>51.85</v>
      </c>
      <c r="V96" s="205">
        <v>1.94</v>
      </c>
      <c r="W96" s="205">
        <v>13.56</v>
      </c>
      <c r="X96" s="205">
        <v>42.62</v>
      </c>
      <c r="Y96" s="205">
        <v>0</v>
      </c>
      <c r="Z96" s="205">
        <v>29.06</v>
      </c>
      <c r="AA96" s="205">
        <v>7.75</v>
      </c>
      <c r="AB96" s="205">
        <v>0</v>
      </c>
      <c r="AC96" s="205">
        <v>12</v>
      </c>
      <c r="AD96" s="205">
        <v>0</v>
      </c>
      <c r="AE96" s="205">
        <v>0</v>
      </c>
      <c r="AF96" s="205">
        <v>0</v>
      </c>
      <c r="AG96" s="205">
        <v>-0.06</v>
      </c>
      <c r="AH96" s="205">
        <v>0</v>
      </c>
      <c r="AI96" s="205">
        <v>0</v>
      </c>
      <c r="AJ96" s="205">
        <v>0</v>
      </c>
      <c r="AK96" s="205">
        <v>-0.65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193.74</v>
      </c>
      <c r="M97" s="205">
        <v>13.37</v>
      </c>
      <c r="N97" s="205">
        <v>35.11</v>
      </c>
      <c r="O97" s="205">
        <v>0</v>
      </c>
      <c r="P97" s="205">
        <v>41.4</v>
      </c>
      <c r="Q97" s="205">
        <v>0</v>
      </c>
      <c r="R97" s="205">
        <v>1.96</v>
      </c>
      <c r="S97" s="205">
        <v>3.87</v>
      </c>
      <c r="T97" s="205">
        <v>0</v>
      </c>
      <c r="U97" s="205">
        <v>51.85</v>
      </c>
      <c r="V97" s="205">
        <v>1.94</v>
      </c>
      <c r="W97" s="205">
        <v>13.56</v>
      </c>
      <c r="X97" s="205">
        <v>42.62</v>
      </c>
      <c r="Y97" s="205">
        <v>0</v>
      </c>
      <c r="Z97" s="205">
        <v>29.06</v>
      </c>
      <c r="AA97" s="205">
        <v>7.75</v>
      </c>
      <c r="AB97" s="205">
        <v>0</v>
      </c>
      <c r="AC97" s="205">
        <v>12</v>
      </c>
      <c r="AD97" s="205">
        <v>0</v>
      </c>
      <c r="AE97" s="205">
        <v>0</v>
      </c>
      <c r="AF97" s="205">
        <v>0</v>
      </c>
      <c r="AG97" s="205">
        <v>-0.06</v>
      </c>
      <c r="AH97" s="205">
        <v>0</v>
      </c>
      <c r="AI97" s="205">
        <v>0</v>
      </c>
      <c r="AJ97" s="205">
        <v>0</v>
      </c>
      <c r="AK97" s="205">
        <v>-0.65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193.74</v>
      </c>
      <c r="M98" s="205">
        <v>13.37</v>
      </c>
      <c r="N98" s="205">
        <v>35.11</v>
      </c>
      <c r="O98" s="205">
        <v>0</v>
      </c>
      <c r="P98" s="205">
        <v>41.4</v>
      </c>
      <c r="Q98" s="205">
        <v>0</v>
      </c>
      <c r="R98" s="205">
        <v>1.96</v>
      </c>
      <c r="S98" s="205">
        <v>3.87</v>
      </c>
      <c r="T98" s="205">
        <v>0</v>
      </c>
      <c r="U98" s="205">
        <v>51.85</v>
      </c>
      <c r="V98" s="205">
        <v>1.94</v>
      </c>
      <c r="W98" s="205">
        <v>13.56</v>
      </c>
      <c r="X98" s="205">
        <v>42.62</v>
      </c>
      <c r="Y98" s="205">
        <v>0</v>
      </c>
      <c r="Z98" s="205">
        <v>29.06</v>
      </c>
      <c r="AA98" s="205">
        <v>7.75</v>
      </c>
      <c r="AB98" s="205">
        <v>0</v>
      </c>
      <c r="AC98" s="205">
        <v>12</v>
      </c>
      <c r="AD98" s="205">
        <v>0</v>
      </c>
      <c r="AE98" s="205">
        <v>0</v>
      </c>
      <c r="AF98" s="205">
        <v>0</v>
      </c>
      <c r="AG98" s="205">
        <v>-0.06</v>
      </c>
      <c r="AH98" s="205">
        <v>0</v>
      </c>
      <c r="AI98" s="205">
        <v>0</v>
      </c>
      <c r="AJ98" s="205">
        <v>0</v>
      </c>
      <c r="AK98" s="205">
        <v>-0.65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1.0325000000000001E-2</v>
      </c>
      <c r="L99">
        <f t="shared" si="0"/>
        <v>5.0367725000000032</v>
      </c>
      <c r="M99">
        <f t="shared" si="0"/>
        <v>0.31628999999999918</v>
      </c>
      <c r="N99">
        <f t="shared" si="0"/>
        <v>0.81294500000000192</v>
      </c>
      <c r="O99">
        <f t="shared" si="0"/>
        <v>0</v>
      </c>
      <c r="P99">
        <f t="shared" si="0"/>
        <v>0.96349000000000151</v>
      </c>
      <c r="Q99">
        <f t="shared" si="0"/>
        <v>0</v>
      </c>
      <c r="R99">
        <f t="shared" si="0"/>
        <v>0.13048000000000004</v>
      </c>
      <c r="S99">
        <f t="shared" si="0"/>
        <v>0.10622000000000015</v>
      </c>
      <c r="T99">
        <f t="shared" si="0"/>
        <v>0</v>
      </c>
      <c r="U99">
        <f t="shared" si="0"/>
        <v>1.2444000000000004</v>
      </c>
      <c r="V99">
        <f t="shared" si="0"/>
        <v>6.067749999999994E-2</v>
      </c>
      <c r="W99">
        <f t="shared" si="0"/>
        <v>0.27696749999999953</v>
      </c>
      <c r="X99">
        <f t="shared" si="0"/>
        <v>0.90805749999999985</v>
      </c>
      <c r="Y99">
        <f t="shared" si="0"/>
        <v>0</v>
      </c>
      <c r="Z99">
        <f t="shared" si="0"/>
        <v>1.1767499999999993</v>
      </c>
      <c r="AA99">
        <f t="shared" si="0"/>
        <v>0.30029999999999984</v>
      </c>
      <c r="AB99">
        <f t="shared" si="0"/>
        <v>0</v>
      </c>
      <c r="AC99">
        <f t="shared" si="0"/>
        <v>0.28217249999999999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-2.2599999999999986E-3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-1.5599999999999977E-2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0.19289000000000006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44850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501</v>
      </c>
      <c r="AD1" s="91">
        <v>0</v>
      </c>
      <c r="AE1" s="91" t="s">
        <v>242</v>
      </c>
      <c r="AF1" s="91">
        <v>0</v>
      </c>
      <c r="AG1" s="91" t="s">
        <v>502</v>
      </c>
      <c r="AH1" s="91">
        <v>0</v>
      </c>
      <c r="AI1" s="91" t="s">
        <v>503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18.184000000000001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17.088000000000001</v>
      </c>
      <c r="C4" s="23"/>
      <c r="D4" s="23"/>
      <c r="E4" s="23"/>
      <c r="F4" s="23"/>
      <c r="G4" s="23"/>
      <c r="H4" s="23"/>
      <c r="I4" s="23"/>
      <c r="J4" s="23">
        <v>5.7990950226244342</v>
      </c>
      <c r="K4" s="25">
        <f t="shared" ref="K4:K67" si="4">SUM(C4:J4)</f>
        <v>5.7990950226244342</v>
      </c>
      <c r="L4" s="24">
        <f t="shared" ref="L4:L67" si="5">U4+V4</f>
        <v>2.7449049773755654</v>
      </c>
      <c r="M4" s="81">
        <f t="shared" ref="M4:M67" si="6">K4+L4</f>
        <v>8.5440000000000005</v>
      </c>
      <c r="O4" s="78">
        <f t="shared" ref="O4:O67" si="7">-SUM(P4:S4,U4)</f>
        <v>-5.7990950226244342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5.7990950226244342</v>
      </c>
      <c r="T4">
        <v>3</v>
      </c>
      <c r="U4" s="87">
        <f>IFERROR(-HLOOKUP($U$1,IEX!$W$2:$BH$98,T4,FALSE),0)</f>
        <v>0</v>
      </c>
      <c r="V4" s="88">
        <f t="shared" ref="V4:V67" si="8">SUM(X4:AQ4)</f>
        <v>2.7449049773755654</v>
      </c>
      <c r="W4" s="94"/>
      <c r="X4" s="88">
        <v>0</v>
      </c>
      <c r="Y4" s="88">
        <v>0.24162895927601807</v>
      </c>
      <c r="Z4" s="88">
        <v>0</v>
      </c>
      <c r="AA4" s="88">
        <v>0.28995475113122166</v>
      </c>
      <c r="AB4" s="88">
        <v>0</v>
      </c>
      <c r="AC4" s="88">
        <v>0.43493212669683251</v>
      </c>
      <c r="AD4" s="88">
        <v>0</v>
      </c>
      <c r="AE4" s="88">
        <v>0.9665158371040723</v>
      </c>
      <c r="AF4" s="88">
        <v>0</v>
      </c>
      <c r="AG4" s="88">
        <v>0.4156018099547511</v>
      </c>
      <c r="AH4" s="88">
        <v>0</v>
      </c>
      <c r="AI4" s="88">
        <v>0.39627149321266963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18.239999999999998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17.260000000000002</v>
      </c>
      <c r="C6" s="23"/>
      <c r="D6" s="23"/>
      <c r="E6" s="23"/>
      <c r="F6" s="23"/>
      <c r="G6" s="23"/>
      <c r="H6" s="23"/>
      <c r="I6" s="23"/>
      <c r="J6" s="23">
        <v>5.8574660633484159</v>
      </c>
      <c r="K6" s="25">
        <f t="shared" si="4"/>
        <v>5.8574660633484159</v>
      </c>
      <c r="L6" s="24">
        <f t="shared" si="5"/>
        <v>2.772533936651584</v>
      </c>
      <c r="M6" s="81">
        <f t="shared" si="6"/>
        <v>8.629999999999999</v>
      </c>
      <c r="O6" s="78">
        <f t="shared" si="7"/>
        <v>-5.8574660633484159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5.8574660633484159</v>
      </c>
      <c r="T6">
        <v>5</v>
      </c>
      <c r="U6" s="87">
        <f>IFERROR(-HLOOKUP($U$1,IEX!$W$2:$BH$98,T6,FALSE),0)</f>
        <v>0</v>
      </c>
      <c r="V6" s="88">
        <f t="shared" si="8"/>
        <v>2.772533936651584</v>
      </c>
      <c r="W6" s="94"/>
      <c r="X6" s="88">
        <v>0</v>
      </c>
      <c r="Y6" s="88">
        <v>0.2440610859728507</v>
      </c>
      <c r="Z6" s="88">
        <v>0</v>
      </c>
      <c r="AA6" s="88">
        <v>0.29287330316742077</v>
      </c>
      <c r="AB6" s="88">
        <v>0</v>
      </c>
      <c r="AC6" s="88">
        <v>0.43930995475113122</v>
      </c>
      <c r="AD6" s="88">
        <v>0</v>
      </c>
      <c r="AE6" s="88">
        <v>0.9762443438914028</v>
      </c>
      <c r="AF6" s="88">
        <v>0</v>
      </c>
      <c r="AG6" s="88">
        <v>0.41978506787330316</v>
      </c>
      <c r="AH6" s="88">
        <v>0</v>
      </c>
      <c r="AI6" s="88">
        <v>0.40026018099547511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18.164000000000001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18.664000000000001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18.507999999999999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18.088000000000001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18.452000000000002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18.260000000000002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17.78</v>
      </c>
      <c r="C13" s="23"/>
      <c r="D13" s="23"/>
      <c r="E13" s="23"/>
      <c r="F13" s="23"/>
      <c r="G13" s="23"/>
      <c r="H13" s="23"/>
      <c r="I13" s="23"/>
      <c r="J13" s="23">
        <v>6.0339366515837103</v>
      </c>
      <c r="K13" s="25">
        <f t="shared" si="4"/>
        <v>6.0339366515837103</v>
      </c>
      <c r="L13" s="24">
        <f t="shared" si="5"/>
        <v>2.8560633484162894</v>
      </c>
      <c r="M13" s="81">
        <f t="shared" si="6"/>
        <v>8.89</v>
      </c>
      <c r="O13" s="78">
        <f t="shared" si="7"/>
        <v>-6.0339366515837103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6.0339366515837103</v>
      </c>
      <c r="T13">
        <v>12</v>
      </c>
      <c r="U13" s="87">
        <f>IFERROR(-HLOOKUP($U$1,IEX!$W$2:$BH$98,T13,FALSE),0)</f>
        <v>0</v>
      </c>
      <c r="V13" s="88">
        <f t="shared" si="8"/>
        <v>2.8560633484162894</v>
      </c>
      <c r="W13" s="94"/>
      <c r="X13" s="88">
        <v>0</v>
      </c>
      <c r="Y13" s="88">
        <v>0.25141402714932126</v>
      </c>
      <c r="Z13" s="88">
        <v>0</v>
      </c>
      <c r="AA13" s="88">
        <v>0.30169683257918545</v>
      </c>
      <c r="AB13" s="88">
        <v>0</v>
      </c>
      <c r="AC13" s="88">
        <v>0.45254524886877823</v>
      </c>
      <c r="AD13" s="88">
        <v>0</v>
      </c>
      <c r="AE13" s="88">
        <v>1.005656108597285</v>
      </c>
      <c r="AF13" s="88">
        <v>0</v>
      </c>
      <c r="AG13" s="88">
        <v>0.43243212669683251</v>
      </c>
      <c r="AH13" s="88">
        <v>0</v>
      </c>
      <c r="AI13" s="88">
        <v>0.41231900452488685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18.488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18.7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18.239999999999998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18.795999999999999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17.608000000000001</v>
      </c>
      <c r="C18" s="23"/>
      <c r="D18" s="23"/>
      <c r="E18" s="23"/>
      <c r="F18" s="23"/>
      <c r="G18" s="23"/>
      <c r="H18" s="23"/>
      <c r="I18" s="23"/>
      <c r="J18" s="23">
        <v>5.9755656108597286</v>
      </c>
      <c r="K18" s="25">
        <f t="shared" si="4"/>
        <v>5.9755656108597286</v>
      </c>
      <c r="L18" s="24">
        <f t="shared" si="5"/>
        <v>2.8284343891402708</v>
      </c>
      <c r="M18" s="81">
        <f t="shared" si="6"/>
        <v>8.8039999999999985</v>
      </c>
      <c r="O18" s="78">
        <f t="shared" si="7"/>
        <v>-5.9755656108597286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5.9755656108597286</v>
      </c>
      <c r="T18">
        <v>17</v>
      </c>
      <c r="U18" s="87">
        <f>IFERROR(-HLOOKUP($U$1,IEX!$W$2:$BH$98,T18,FALSE),0)</f>
        <v>0</v>
      </c>
      <c r="V18" s="88">
        <f t="shared" si="8"/>
        <v>2.8284343891402708</v>
      </c>
      <c r="W18" s="94"/>
      <c r="X18" s="88">
        <v>0</v>
      </c>
      <c r="Y18" s="88">
        <v>0.24898190045248866</v>
      </c>
      <c r="Z18" s="88">
        <v>0</v>
      </c>
      <c r="AA18" s="88">
        <v>0.29877828054298633</v>
      </c>
      <c r="AB18" s="88">
        <v>0</v>
      </c>
      <c r="AC18" s="88">
        <v>0.44816742081447958</v>
      </c>
      <c r="AD18" s="88">
        <v>0</v>
      </c>
      <c r="AE18" s="88">
        <v>0.99592760180995465</v>
      </c>
      <c r="AF18" s="88">
        <v>0</v>
      </c>
      <c r="AG18" s="88">
        <v>0.4282488687782805</v>
      </c>
      <c r="AH18" s="88">
        <v>0</v>
      </c>
      <c r="AI18" s="88">
        <v>0.40833031674208142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18.260000000000002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17.911999999999999</v>
      </c>
      <c r="C20" s="23"/>
      <c r="D20" s="23"/>
      <c r="E20" s="23"/>
      <c r="F20" s="23"/>
      <c r="G20" s="23"/>
      <c r="H20" s="23"/>
      <c r="I20" s="23"/>
      <c r="J20" s="23">
        <v>6.078733031674207</v>
      </c>
      <c r="K20" s="25">
        <f t="shared" si="4"/>
        <v>6.078733031674207</v>
      </c>
      <c r="L20" s="24">
        <f t="shared" si="5"/>
        <v>2.8772669683257912</v>
      </c>
      <c r="M20" s="81">
        <f t="shared" si="6"/>
        <v>8.9559999999999977</v>
      </c>
      <c r="O20" s="78">
        <f t="shared" si="7"/>
        <v>-6.078733031674207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6.078733031674207</v>
      </c>
      <c r="T20">
        <v>19</v>
      </c>
      <c r="U20" s="87">
        <f>IFERROR(-HLOOKUP($U$1,IEX!$W$2:$BH$98,T20,FALSE),0)</f>
        <v>0</v>
      </c>
      <c r="V20" s="88">
        <f t="shared" si="8"/>
        <v>2.8772669683257912</v>
      </c>
      <c r="W20" s="94"/>
      <c r="X20" s="88">
        <v>0</v>
      </c>
      <c r="Y20" s="88">
        <v>0.25328054298642527</v>
      </c>
      <c r="Z20" s="88">
        <v>0</v>
      </c>
      <c r="AA20" s="88">
        <v>0.3039366515837103</v>
      </c>
      <c r="AB20" s="88">
        <v>0</v>
      </c>
      <c r="AC20" s="88">
        <v>0.45590497737556546</v>
      </c>
      <c r="AD20" s="88">
        <v>0</v>
      </c>
      <c r="AE20" s="88">
        <v>1.0131221719457011</v>
      </c>
      <c r="AF20" s="88">
        <v>0</v>
      </c>
      <c r="AG20" s="88">
        <v>0.43564253393665148</v>
      </c>
      <c r="AH20" s="88">
        <v>0</v>
      </c>
      <c r="AI20" s="88">
        <v>0.4153800904977375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18.603999999999999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18.72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17.32</v>
      </c>
      <c r="C23" s="23"/>
      <c r="D23" s="23"/>
      <c r="E23" s="23"/>
      <c r="F23" s="23"/>
      <c r="G23" s="23"/>
      <c r="H23" s="23"/>
      <c r="I23" s="23"/>
      <c r="J23" s="23">
        <v>5.8778280542986421</v>
      </c>
      <c r="K23" s="25">
        <f t="shared" si="4"/>
        <v>5.8778280542986421</v>
      </c>
      <c r="L23" s="24">
        <f t="shared" si="5"/>
        <v>2.7821719457013572</v>
      </c>
      <c r="M23" s="81">
        <f t="shared" si="6"/>
        <v>8.66</v>
      </c>
      <c r="O23" s="78">
        <f t="shared" si="7"/>
        <v>-5.8778280542986421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5.8778280542986421</v>
      </c>
      <c r="T23">
        <v>22</v>
      </c>
      <c r="U23" s="87">
        <f>IFERROR(-HLOOKUP($U$1,IEX!$W$2:$BH$98,T23,FALSE),0)</f>
        <v>0</v>
      </c>
      <c r="V23" s="88">
        <f t="shared" si="8"/>
        <v>2.7821719457013572</v>
      </c>
      <c r="W23" s="94"/>
      <c r="X23" s="88">
        <v>0</v>
      </c>
      <c r="Y23" s="88">
        <v>0.24490950226244343</v>
      </c>
      <c r="Z23" s="88">
        <v>0</v>
      </c>
      <c r="AA23" s="88">
        <v>0.29389140271493208</v>
      </c>
      <c r="AB23" s="88">
        <v>0</v>
      </c>
      <c r="AC23" s="88">
        <v>0.44083710407239812</v>
      </c>
      <c r="AD23" s="88">
        <v>0</v>
      </c>
      <c r="AE23" s="88">
        <v>0.97963800904977372</v>
      </c>
      <c r="AF23" s="88">
        <v>0</v>
      </c>
      <c r="AG23" s="88">
        <v>0.42124434389140269</v>
      </c>
      <c r="AH23" s="88">
        <v>0</v>
      </c>
      <c r="AI23" s="88">
        <v>0.40165158371040716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16.704000000000001</v>
      </c>
      <c r="C24" s="23"/>
      <c r="D24" s="23"/>
      <c r="E24" s="23"/>
      <c r="F24" s="23"/>
      <c r="G24" s="23"/>
      <c r="H24" s="23"/>
      <c r="I24" s="23"/>
      <c r="J24" s="23">
        <v>5.6687782805429858</v>
      </c>
      <c r="K24" s="25">
        <f t="shared" si="4"/>
        <v>5.6687782805429858</v>
      </c>
      <c r="L24" s="24">
        <f t="shared" si="5"/>
        <v>2.6832217194570136</v>
      </c>
      <c r="M24" s="81">
        <f t="shared" si="6"/>
        <v>8.3520000000000003</v>
      </c>
      <c r="O24" s="78">
        <f t="shared" si="7"/>
        <v>-5.6687782805429858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5.6687782805429858</v>
      </c>
      <c r="T24">
        <v>23</v>
      </c>
      <c r="U24" s="87">
        <f>IFERROR(-HLOOKUP($U$1,IEX!$W$2:$BH$98,T24,FALSE),0)</f>
        <v>0</v>
      </c>
      <c r="V24" s="88">
        <f t="shared" si="8"/>
        <v>2.6832217194570136</v>
      </c>
      <c r="W24" s="94"/>
      <c r="X24" s="88">
        <v>0</v>
      </c>
      <c r="Y24" s="88">
        <v>0.2361990950226244</v>
      </c>
      <c r="Z24" s="88">
        <v>0</v>
      </c>
      <c r="AA24" s="88">
        <v>0.28343891402714927</v>
      </c>
      <c r="AB24" s="88">
        <v>0</v>
      </c>
      <c r="AC24" s="88">
        <v>0.42515837104072396</v>
      </c>
      <c r="AD24" s="88">
        <v>0</v>
      </c>
      <c r="AE24" s="88">
        <v>0.9447963800904976</v>
      </c>
      <c r="AF24" s="88">
        <v>0</v>
      </c>
      <c r="AG24" s="88">
        <v>0.40626244343891399</v>
      </c>
      <c r="AH24" s="88">
        <v>0</v>
      </c>
      <c r="AI24" s="88">
        <v>0.38736651583710402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18.2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18.22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18.739999999999998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17.643999999999998</v>
      </c>
      <c r="C28" s="23"/>
      <c r="D28" s="23"/>
      <c r="E28" s="23"/>
      <c r="F28" s="23"/>
      <c r="G28" s="23"/>
      <c r="H28" s="23"/>
      <c r="I28" s="23"/>
      <c r="J28" s="23">
        <v>5.9877828054298634</v>
      </c>
      <c r="K28" s="25">
        <f t="shared" si="4"/>
        <v>5.9877828054298634</v>
      </c>
      <c r="L28" s="24">
        <f t="shared" si="5"/>
        <v>2.8342171945701349</v>
      </c>
      <c r="M28" s="81">
        <f t="shared" si="6"/>
        <v>8.8219999999999992</v>
      </c>
      <c r="O28" s="78">
        <f t="shared" si="7"/>
        <v>-5.9877828054298634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5.9877828054298634</v>
      </c>
      <c r="T28">
        <v>27</v>
      </c>
      <c r="U28" s="87">
        <f>IFERROR(-HLOOKUP($U$1,IEX!$W$2:$BH$98,T28,FALSE),0)</f>
        <v>0</v>
      </c>
      <c r="V28" s="88">
        <f t="shared" si="8"/>
        <v>2.8342171945701349</v>
      </c>
      <c r="W28" s="94"/>
      <c r="X28" s="88">
        <v>0</v>
      </c>
      <c r="Y28" s="88">
        <v>0.24949095022624429</v>
      </c>
      <c r="Z28" s="88">
        <v>0</v>
      </c>
      <c r="AA28" s="88">
        <v>0.2993891402714931</v>
      </c>
      <c r="AB28" s="88">
        <v>0</v>
      </c>
      <c r="AC28" s="88">
        <v>0.44908371040723977</v>
      </c>
      <c r="AD28" s="88">
        <v>0</v>
      </c>
      <c r="AE28" s="88">
        <v>0.99796380090497716</v>
      </c>
      <c r="AF28" s="88">
        <v>0</v>
      </c>
      <c r="AG28" s="88">
        <v>0.42912443438914016</v>
      </c>
      <c r="AH28" s="88">
        <v>0</v>
      </c>
      <c r="AI28" s="88">
        <v>0.40916515837104062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18.72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18.623999999999999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18.411999999999999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16.456</v>
      </c>
      <c r="C32" s="23"/>
      <c r="D32" s="23"/>
      <c r="E32" s="23"/>
      <c r="F32" s="23"/>
      <c r="G32" s="23"/>
      <c r="H32" s="23"/>
      <c r="I32" s="23"/>
      <c r="J32" s="23">
        <v>5.5846153846153834</v>
      </c>
      <c r="K32" s="25">
        <f t="shared" si="4"/>
        <v>5.5846153846153834</v>
      </c>
      <c r="L32" s="24">
        <f t="shared" si="5"/>
        <v>2.643384615384615</v>
      </c>
      <c r="M32" s="81">
        <f t="shared" si="6"/>
        <v>8.227999999999998</v>
      </c>
      <c r="O32" s="78">
        <f t="shared" si="7"/>
        <v>-5.5846153846153834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5.5846153846153834</v>
      </c>
      <c r="T32">
        <v>31</v>
      </c>
      <c r="U32" s="87">
        <f>IFERROR(-HLOOKUP($U$1,IEX!$W$2:$BH$98,T32,FALSE),0)</f>
        <v>0</v>
      </c>
      <c r="V32" s="88">
        <f t="shared" si="8"/>
        <v>2.643384615384615</v>
      </c>
      <c r="W32" s="94"/>
      <c r="X32" s="88">
        <v>0</v>
      </c>
      <c r="Y32" s="88">
        <v>0.23269230769230767</v>
      </c>
      <c r="Z32" s="88">
        <v>0</v>
      </c>
      <c r="AA32" s="88">
        <v>0.27923076923076917</v>
      </c>
      <c r="AB32" s="88">
        <v>0</v>
      </c>
      <c r="AC32" s="88">
        <v>0.41884615384615376</v>
      </c>
      <c r="AD32" s="88">
        <v>0</v>
      </c>
      <c r="AE32" s="88">
        <v>0.93076923076923068</v>
      </c>
      <c r="AF32" s="88">
        <v>0</v>
      </c>
      <c r="AG32" s="88">
        <v>0.40023076923076917</v>
      </c>
      <c r="AH32" s="88">
        <v>0</v>
      </c>
      <c r="AI32" s="88">
        <v>0.38161538461538458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18.856000000000002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18.7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16.396000000000001</v>
      </c>
      <c r="C35" s="23"/>
      <c r="D35" s="23"/>
      <c r="E35" s="23"/>
      <c r="F35" s="23"/>
      <c r="G35" s="23"/>
      <c r="H35" s="23"/>
      <c r="I35" s="23"/>
      <c r="J35" s="23">
        <v>5.5642533936651581</v>
      </c>
      <c r="K35" s="25">
        <f t="shared" si="4"/>
        <v>5.5642533936651581</v>
      </c>
      <c r="L35" s="24">
        <f t="shared" si="5"/>
        <v>2.6337466063348418</v>
      </c>
      <c r="M35" s="81">
        <f t="shared" si="6"/>
        <v>8.1980000000000004</v>
      </c>
      <c r="O35" s="78">
        <f t="shared" si="7"/>
        <v>-5.5642533936651581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5.5642533936651581</v>
      </c>
      <c r="T35">
        <v>34</v>
      </c>
      <c r="U35" s="87">
        <f>IFERROR(-HLOOKUP($U$1,IEX!$W$2:$BH$98,T35,FALSE),0)</f>
        <v>0</v>
      </c>
      <c r="V35" s="88">
        <f t="shared" si="8"/>
        <v>2.6337466063348418</v>
      </c>
      <c r="W35" s="94"/>
      <c r="X35" s="88">
        <v>0</v>
      </c>
      <c r="Y35" s="88">
        <v>0.23184389140271494</v>
      </c>
      <c r="Z35" s="88">
        <v>0</v>
      </c>
      <c r="AA35" s="88">
        <v>0.27821266968325786</v>
      </c>
      <c r="AB35" s="88">
        <v>0</v>
      </c>
      <c r="AC35" s="88">
        <v>0.41731900452488685</v>
      </c>
      <c r="AD35" s="88">
        <v>0</v>
      </c>
      <c r="AE35" s="88">
        <v>0.92737556561085976</v>
      </c>
      <c r="AF35" s="88">
        <v>0</v>
      </c>
      <c r="AG35" s="88">
        <v>0.39877149321266964</v>
      </c>
      <c r="AH35" s="88">
        <v>0</v>
      </c>
      <c r="AI35" s="88">
        <v>0.38022398190045242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16.588000000000001</v>
      </c>
      <c r="C36" s="23"/>
      <c r="D36" s="23"/>
      <c r="E36" s="23"/>
      <c r="F36" s="23"/>
      <c r="G36" s="23"/>
      <c r="H36" s="23"/>
      <c r="I36" s="23"/>
      <c r="J36" s="23">
        <v>5.6294117647058819</v>
      </c>
      <c r="K36" s="25">
        <f t="shared" si="4"/>
        <v>5.6294117647058819</v>
      </c>
      <c r="L36" s="24">
        <f t="shared" si="5"/>
        <v>2.6645882352941177</v>
      </c>
      <c r="M36" s="81">
        <f t="shared" si="6"/>
        <v>8.2940000000000005</v>
      </c>
      <c r="O36" s="78">
        <f t="shared" si="7"/>
        <v>-5.6294117647058819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5.6294117647058819</v>
      </c>
      <c r="T36">
        <v>35</v>
      </c>
      <c r="U36" s="87">
        <f>IFERROR(-HLOOKUP($U$1,IEX!$W$2:$BH$98,T36,FALSE),0)</f>
        <v>0</v>
      </c>
      <c r="V36" s="88">
        <f t="shared" si="8"/>
        <v>2.6645882352941177</v>
      </c>
      <c r="W36" s="94"/>
      <c r="X36" s="88">
        <v>0</v>
      </c>
      <c r="Y36" s="88">
        <v>0.23455882352941176</v>
      </c>
      <c r="Z36" s="88">
        <v>0</v>
      </c>
      <c r="AA36" s="88">
        <v>0.28147058823529408</v>
      </c>
      <c r="AB36" s="88">
        <v>0</v>
      </c>
      <c r="AC36" s="88">
        <v>0.42220588235294115</v>
      </c>
      <c r="AD36" s="88">
        <v>0</v>
      </c>
      <c r="AE36" s="88">
        <v>0.93823529411764706</v>
      </c>
      <c r="AF36" s="88">
        <v>0</v>
      </c>
      <c r="AG36" s="88">
        <v>0.40344117647058819</v>
      </c>
      <c r="AH36" s="88">
        <v>0</v>
      </c>
      <c r="AI36" s="88">
        <v>0.38467647058823523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17.704000000000001</v>
      </c>
      <c r="C37" s="23"/>
      <c r="D37" s="23"/>
      <c r="E37" s="23"/>
      <c r="F37" s="23"/>
      <c r="G37" s="23"/>
      <c r="H37" s="23"/>
      <c r="I37" s="23"/>
      <c r="J37" s="23">
        <v>6.0081447963800896</v>
      </c>
      <c r="K37" s="25">
        <f t="shared" si="4"/>
        <v>6.0081447963800896</v>
      </c>
      <c r="L37" s="24">
        <f t="shared" si="5"/>
        <v>2.8438552036199094</v>
      </c>
      <c r="M37" s="81">
        <f t="shared" si="6"/>
        <v>8.8519999999999985</v>
      </c>
      <c r="O37" s="78">
        <f t="shared" si="7"/>
        <v>-6.0081447963800896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6.0081447963800896</v>
      </c>
      <c r="T37">
        <v>36</v>
      </c>
      <c r="U37" s="87">
        <f>IFERROR(-HLOOKUP($U$1,IEX!$W$2:$BH$98,T37,FALSE),0)</f>
        <v>0</v>
      </c>
      <c r="V37" s="88">
        <f t="shared" si="8"/>
        <v>2.8438552036199094</v>
      </c>
      <c r="W37" s="94"/>
      <c r="X37" s="88">
        <v>0</v>
      </c>
      <c r="Y37" s="88">
        <v>0.2503393665158371</v>
      </c>
      <c r="Z37" s="88">
        <v>0</v>
      </c>
      <c r="AA37" s="88">
        <v>0.30040723981900447</v>
      </c>
      <c r="AB37" s="88">
        <v>0</v>
      </c>
      <c r="AC37" s="88">
        <v>0.45061085972850673</v>
      </c>
      <c r="AD37" s="88">
        <v>0</v>
      </c>
      <c r="AE37" s="88">
        <v>1.0013574660633484</v>
      </c>
      <c r="AF37" s="88">
        <v>0</v>
      </c>
      <c r="AG37" s="88">
        <v>0.43058371040723975</v>
      </c>
      <c r="AH37" s="88">
        <v>0</v>
      </c>
      <c r="AI37" s="88">
        <v>0.41055656108597283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18.623999999999999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17.72</v>
      </c>
      <c r="C39" s="23"/>
      <c r="D39" s="23"/>
      <c r="E39" s="23"/>
      <c r="F39" s="23"/>
      <c r="G39" s="23"/>
      <c r="H39" s="23"/>
      <c r="I39" s="23"/>
      <c r="J39" s="23">
        <v>6.0135746606334832</v>
      </c>
      <c r="K39" s="25">
        <f t="shared" si="4"/>
        <v>6.0135746606334832</v>
      </c>
      <c r="L39" s="24">
        <f t="shared" si="5"/>
        <v>2.8464253393665153</v>
      </c>
      <c r="M39" s="81">
        <f t="shared" si="6"/>
        <v>8.86</v>
      </c>
      <c r="O39" s="78">
        <f t="shared" si="7"/>
        <v>-6.0135746606334832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6.0135746606334832</v>
      </c>
      <c r="T39">
        <v>38</v>
      </c>
      <c r="U39" s="87">
        <f>IFERROR(-HLOOKUP($U$1,IEX!$W$2:$BH$98,T39,FALSE),0)</f>
        <v>0</v>
      </c>
      <c r="V39" s="88">
        <f t="shared" si="8"/>
        <v>2.8464253393665153</v>
      </c>
      <c r="W39" s="94"/>
      <c r="X39" s="88">
        <v>0</v>
      </c>
      <c r="Y39" s="88">
        <v>0.25056561085972845</v>
      </c>
      <c r="Z39" s="88">
        <v>0</v>
      </c>
      <c r="AA39" s="88">
        <v>0.30067873303167414</v>
      </c>
      <c r="AB39" s="88">
        <v>0</v>
      </c>
      <c r="AC39" s="88">
        <v>0.45101809954751126</v>
      </c>
      <c r="AD39" s="88">
        <v>0</v>
      </c>
      <c r="AE39" s="88">
        <v>1.0022624434389138</v>
      </c>
      <c r="AF39" s="88">
        <v>0</v>
      </c>
      <c r="AG39" s="88">
        <v>0.43097285067873292</v>
      </c>
      <c r="AH39" s="88">
        <v>0</v>
      </c>
      <c r="AI39" s="88">
        <v>0.41092760180995469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18.760000000000002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17.492000000000001</v>
      </c>
      <c r="C41" s="23"/>
      <c r="D41" s="23"/>
      <c r="E41" s="23"/>
      <c r="F41" s="23"/>
      <c r="G41" s="23"/>
      <c r="H41" s="23"/>
      <c r="I41" s="23"/>
      <c r="J41" s="23">
        <v>5.9361990950226247</v>
      </c>
      <c r="K41" s="25">
        <f t="shared" si="4"/>
        <v>5.9361990950226247</v>
      </c>
      <c r="L41" s="24">
        <f t="shared" si="5"/>
        <v>2.8098009049773753</v>
      </c>
      <c r="M41" s="81">
        <f t="shared" si="6"/>
        <v>8.7460000000000004</v>
      </c>
      <c r="O41" s="78">
        <f t="shared" si="7"/>
        <v>-5.9361990950226247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5.9361990950226247</v>
      </c>
      <c r="T41">
        <v>40</v>
      </c>
      <c r="U41" s="87">
        <f>IFERROR(-HLOOKUP($U$1,IEX!$W$2:$BH$98,T41,FALSE),0)</f>
        <v>0</v>
      </c>
      <c r="V41" s="88">
        <f t="shared" si="8"/>
        <v>2.8098009049773753</v>
      </c>
      <c r="W41" s="94"/>
      <c r="X41" s="88">
        <v>0</v>
      </c>
      <c r="Y41" s="88">
        <v>0.24734162895927597</v>
      </c>
      <c r="Z41" s="88">
        <v>0</v>
      </c>
      <c r="AA41" s="88">
        <v>0.2968099547511312</v>
      </c>
      <c r="AB41" s="88">
        <v>0</v>
      </c>
      <c r="AC41" s="88">
        <v>0.44521493212669677</v>
      </c>
      <c r="AD41" s="88">
        <v>0</v>
      </c>
      <c r="AE41" s="88">
        <v>0.98936651583710389</v>
      </c>
      <c r="AF41" s="88">
        <v>0</v>
      </c>
      <c r="AG41" s="88">
        <v>0.4254276018099547</v>
      </c>
      <c r="AH41" s="88">
        <v>0</v>
      </c>
      <c r="AI41" s="88">
        <v>0.40564027149321263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18.088000000000001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18.452000000000002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17.664000000000001</v>
      </c>
      <c r="C44" s="23"/>
      <c r="D44" s="23"/>
      <c r="E44" s="23"/>
      <c r="F44" s="23"/>
      <c r="G44" s="23"/>
      <c r="H44" s="23"/>
      <c r="I44" s="23"/>
      <c r="J44" s="23">
        <v>5.9945701357466064</v>
      </c>
      <c r="K44" s="25">
        <f t="shared" si="4"/>
        <v>5.9945701357466064</v>
      </c>
      <c r="L44" s="24">
        <f t="shared" si="5"/>
        <v>2.8374298642533939</v>
      </c>
      <c r="M44" s="81">
        <f t="shared" si="6"/>
        <v>8.8320000000000007</v>
      </c>
      <c r="O44" s="78">
        <f t="shared" si="7"/>
        <v>-5.9945701357466064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5.9945701357466064</v>
      </c>
      <c r="T44">
        <v>43</v>
      </c>
      <c r="U44" s="87">
        <f>IFERROR(-HLOOKUP($U$1,IEX!$W$2:$BH$98,T44,FALSE),0)</f>
        <v>0</v>
      </c>
      <c r="V44" s="88">
        <f t="shared" si="8"/>
        <v>2.8374298642533939</v>
      </c>
      <c r="W44" s="94"/>
      <c r="X44" s="88">
        <v>0</v>
      </c>
      <c r="Y44" s="88">
        <v>0.2497737556561086</v>
      </c>
      <c r="Z44" s="88">
        <v>0</v>
      </c>
      <c r="AA44" s="88">
        <v>0.29972850678733026</v>
      </c>
      <c r="AB44" s="88">
        <v>0</v>
      </c>
      <c r="AC44" s="88">
        <v>0.44959276018099542</v>
      </c>
      <c r="AD44" s="88">
        <v>0</v>
      </c>
      <c r="AE44" s="88">
        <v>0.99909502262443439</v>
      </c>
      <c r="AF44" s="88">
        <v>0</v>
      </c>
      <c r="AG44" s="88">
        <v>0.42961085972850677</v>
      </c>
      <c r="AH44" s="88">
        <v>0</v>
      </c>
      <c r="AI44" s="88">
        <v>0.40962895927601811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16.896000000000001</v>
      </c>
      <c r="C45" s="23"/>
      <c r="D45" s="23"/>
      <c r="E45" s="23"/>
      <c r="F45" s="23"/>
      <c r="G45" s="23"/>
      <c r="H45" s="23"/>
      <c r="I45" s="23"/>
      <c r="J45" s="23">
        <v>5.7339366515837096</v>
      </c>
      <c r="K45" s="25">
        <f t="shared" si="4"/>
        <v>5.7339366515837096</v>
      </c>
      <c r="L45" s="24">
        <f t="shared" si="5"/>
        <v>2.714063348416289</v>
      </c>
      <c r="M45" s="81">
        <f t="shared" si="6"/>
        <v>8.4479999999999986</v>
      </c>
      <c r="O45" s="78">
        <f t="shared" si="7"/>
        <v>-5.7339366515837096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5.7339366515837096</v>
      </c>
      <c r="T45">
        <v>44</v>
      </c>
      <c r="U45" s="87">
        <f>IFERROR(-HLOOKUP($U$1,IEX!$W$2:$BH$98,T45,FALSE),0)</f>
        <v>0</v>
      </c>
      <c r="V45" s="88">
        <f t="shared" si="8"/>
        <v>2.714063348416289</v>
      </c>
      <c r="W45" s="94"/>
      <c r="X45" s="88">
        <v>0</v>
      </c>
      <c r="Y45" s="88">
        <v>0.23891402714932128</v>
      </c>
      <c r="Z45" s="88">
        <v>0</v>
      </c>
      <c r="AA45" s="88">
        <v>0.28669683257918549</v>
      </c>
      <c r="AB45" s="88">
        <v>0</v>
      </c>
      <c r="AC45" s="88">
        <v>0.43004524886877826</v>
      </c>
      <c r="AD45" s="88">
        <v>0</v>
      </c>
      <c r="AE45" s="88">
        <v>0.95565610859728511</v>
      </c>
      <c r="AF45" s="88">
        <v>0</v>
      </c>
      <c r="AG45" s="88">
        <v>0.41093212669683254</v>
      </c>
      <c r="AH45" s="88">
        <v>0</v>
      </c>
      <c r="AI45" s="88">
        <v>0.39181900452488683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17.224</v>
      </c>
      <c r="C46" s="23"/>
      <c r="D46" s="23"/>
      <c r="E46" s="23"/>
      <c r="F46" s="23"/>
      <c r="G46" s="23"/>
      <c r="H46" s="23"/>
      <c r="I46" s="23"/>
      <c r="J46" s="23">
        <v>5.8452488687782802</v>
      </c>
      <c r="K46" s="25">
        <f t="shared" si="4"/>
        <v>5.8452488687782802</v>
      </c>
      <c r="L46" s="24">
        <f t="shared" si="5"/>
        <v>2.766751131221719</v>
      </c>
      <c r="M46" s="81">
        <f t="shared" si="6"/>
        <v>8.6119999999999983</v>
      </c>
      <c r="O46" s="78">
        <f t="shared" si="7"/>
        <v>-5.8452488687782802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5.8452488687782802</v>
      </c>
      <c r="T46">
        <v>45</v>
      </c>
      <c r="U46" s="87">
        <f>IFERROR(-HLOOKUP($U$1,IEX!$W$2:$BH$98,T46,FALSE),0)</f>
        <v>0</v>
      </c>
      <c r="V46" s="88">
        <f t="shared" si="8"/>
        <v>2.766751131221719</v>
      </c>
      <c r="W46" s="94"/>
      <c r="X46" s="88">
        <v>0</v>
      </c>
      <c r="Y46" s="88">
        <v>0.24355203619909499</v>
      </c>
      <c r="Z46" s="88">
        <v>0</v>
      </c>
      <c r="AA46" s="88">
        <v>0.292262443438914</v>
      </c>
      <c r="AB46" s="88">
        <v>0</v>
      </c>
      <c r="AC46" s="88">
        <v>0.43839366515837097</v>
      </c>
      <c r="AD46" s="88">
        <v>0</v>
      </c>
      <c r="AE46" s="88">
        <v>0.97420814479637996</v>
      </c>
      <c r="AF46" s="88">
        <v>0</v>
      </c>
      <c r="AG46" s="88">
        <v>0.41890950226244339</v>
      </c>
      <c r="AH46" s="88">
        <v>0</v>
      </c>
      <c r="AI46" s="88">
        <v>0.39942533936651575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16.456</v>
      </c>
      <c r="C47" s="23"/>
      <c r="D47" s="23"/>
      <c r="E47" s="23"/>
      <c r="F47" s="23"/>
      <c r="G47" s="23"/>
      <c r="H47" s="23"/>
      <c r="I47" s="23"/>
      <c r="J47" s="23">
        <v>5.5846153846153834</v>
      </c>
      <c r="K47" s="25">
        <f t="shared" si="4"/>
        <v>5.5846153846153834</v>
      </c>
      <c r="L47" s="24">
        <f t="shared" si="5"/>
        <v>2.643384615384615</v>
      </c>
      <c r="M47" s="81">
        <f t="shared" si="6"/>
        <v>8.227999999999998</v>
      </c>
      <c r="O47" s="78">
        <f t="shared" si="7"/>
        <v>-5.5846153846153834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5.5846153846153834</v>
      </c>
      <c r="T47">
        <v>46</v>
      </c>
      <c r="U47" s="87">
        <f>IFERROR(-HLOOKUP($U$1,IEX!$W$2:$BH$98,T47,FALSE),0)</f>
        <v>0</v>
      </c>
      <c r="V47" s="88">
        <f t="shared" si="8"/>
        <v>2.643384615384615</v>
      </c>
      <c r="W47" s="94"/>
      <c r="X47" s="88">
        <v>0</v>
      </c>
      <c r="Y47" s="88">
        <v>0.23269230769230767</v>
      </c>
      <c r="Z47" s="88">
        <v>0</v>
      </c>
      <c r="AA47" s="88">
        <v>0.27923076923076917</v>
      </c>
      <c r="AB47" s="88">
        <v>0</v>
      </c>
      <c r="AC47" s="88">
        <v>0.41884615384615376</v>
      </c>
      <c r="AD47" s="88">
        <v>0</v>
      </c>
      <c r="AE47" s="88">
        <v>0.93076923076923068</v>
      </c>
      <c r="AF47" s="88">
        <v>0</v>
      </c>
      <c r="AG47" s="88">
        <v>0.40023076923076917</v>
      </c>
      <c r="AH47" s="88">
        <v>0</v>
      </c>
      <c r="AI47" s="88">
        <v>0.38161538461538458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18.507999999999999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18.507999999999999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18.184000000000001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18.664000000000001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18.7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18.623999999999999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18.584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18.664000000000001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18.72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18.603999999999999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18.584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17.143999999999998</v>
      </c>
      <c r="C59" s="23"/>
      <c r="D59" s="23"/>
      <c r="E59" s="23"/>
      <c r="F59" s="23"/>
      <c r="G59" s="23"/>
      <c r="H59" s="23"/>
      <c r="I59" s="23"/>
      <c r="J59" s="23">
        <v>5.8180995475113111</v>
      </c>
      <c r="K59" s="25">
        <f t="shared" si="4"/>
        <v>5.8180995475113111</v>
      </c>
      <c r="L59" s="24">
        <f t="shared" si="5"/>
        <v>2.7539004524886872</v>
      </c>
      <c r="M59" s="81">
        <f t="shared" si="6"/>
        <v>8.5719999999999992</v>
      </c>
      <c r="O59" s="78">
        <f t="shared" si="7"/>
        <v>-5.8180995475113111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5.8180995475113111</v>
      </c>
      <c r="T59">
        <v>58</v>
      </c>
      <c r="U59" s="87">
        <f>IFERROR(-HLOOKUP($U$1,IEX!$W$2:$BH$98,T59,FALSE),0)</f>
        <v>0</v>
      </c>
      <c r="V59" s="88">
        <f t="shared" si="8"/>
        <v>2.7539004524886872</v>
      </c>
      <c r="W59" s="94"/>
      <c r="X59" s="88">
        <v>0</v>
      </c>
      <c r="Y59" s="88">
        <v>0.24242081447963795</v>
      </c>
      <c r="Z59" s="88">
        <v>0</v>
      </c>
      <c r="AA59" s="88">
        <v>0.29090497737556548</v>
      </c>
      <c r="AB59" s="88">
        <v>0</v>
      </c>
      <c r="AC59" s="88">
        <v>0.4363574660633483</v>
      </c>
      <c r="AD59" s="88">
        <v>0</v>
      </c>
      <c r="AE59" s="88">
        <v>0.96968325791855181</v>
      </c>
      <c r="AF59" s="88">
        <v>0</v>
      </c>
      <c r="AG59" s="88">
        <v>0.41696380090497726</v>
      </c>
      <c r="AH59" s="88">
        <v>0</v>
      </c>
      <c r="AI59" s="88">
        <v>0.39757013574660621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18.376000000000001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17.856000000000002</v>
      </c>
      <c r="C61" s="23"/>
      <c r="D61" s="23"/>
      <c r="E61" s="23"/>
      <c r="F61" s="23"/>
      <c r="G61" s="23"/>
      <c r="H61" s="23"/>
      <c r="I61" s="23"/>
      <c r="J61" s="23">
        <v>6.0597285067873301</v>
      </c>
      <c r="K61" s="25">
        <f t="shared" si="4"/>
        <v>6.0597285067873301</v>
      </c>
      <c r="L61" s="24">
        <f t="shared" si="5"/>
        <v>2.8682714932126698</v>
      </c>
      <c r="M61" s="81">
        <f t="shared" si="6"/>
        <v>8.9280000000000008</v>
      </c>
      <c r="O61" s="78">
        <f t="shared" si="7"/>
        <v>-6.0597285067873301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6.0597285067873301</v>
      </c>
      <c r="T61">
        <v>60</v>
      </c>
      <c r="U61" s="87">
        <f>IFERROR(-HLOOKUP($U$1,IEX!$W$2:$BH$98,T61,FALSE),0)</f>
        <v>0</v>
      </c>
      <c r="V61" s="88">
        <f t="shared" si="8"/>
        <v>2.8682714932126698</v>
      </c>
      <c r="W61" s="94"/>
      <c r="X61" s="88">
        <v>0</v>
      </c>
      <c r="Y61" s="88">
        <v>0.25248868778280542</v>
      </c>
      <c r="Z61" s="88">
        <v>0</v>
      </c>
      <c r="AA61" s="88">
        <v>0.30298642533936648</v>
      </c>
      <c r="AB61" s="88">
        <v>0</v>
      </c>
      <c r="AC61" s="88">
        <v>0.45447963800904972</v>
      </c>
      <c r="AD61" s="88">
        <v>0</v>
      </c>
      <c r="AE61" s="88">
        <v>1.0099547511312217</v>
      </c>
      <c r="AF61" s="88">
        <v>0</v>
      </c>
      <c r="AG61" s="88">
        <v>0.43428054298642532</v>
      </c>
      <c r="AH61" s="88">
        <v>0</v>
      </c>
      <c r="AI61" s="88">
        <v>0.41408144796380092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18.391999999999999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17.512</v>
      </c>
      <c r="C63" s="23"/>
      <c r="D63" s="23"/>
      <c r="E63" s="23"/>
      <c r="F63" s="23"/>
      <c r="G63" s="23"/>
      <c r="H63" s="23"/>
      <c r="I63" s="23"/>
      <c r="J63" s="23">
        <v>5.9429864253393658</v>
      </c>
      <c r="K63" s="25">
        <f t="shared" si="4"/>
        <v>5.9429864253393658</v>
      </c>
      <c r="L63" s="24">
        <f t="shared" si="5"/>
        <v>2.8130135746606331</v>
      </c>
      <c r="M63" s="81">
        <f t="shared" si="6"/>
        <v>8.7559999999999985</v>
      </c>
      <c r="O63" s="78">
        <f t="shared" si="7"/>
        <v>-5.9429864253393658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5.9429864253393658</v>
      </c>
      <c r="T63">
        <v>62</v>
      </c>
      <c r="U63" s="87">
        <f>IFERROR(-HLOOKUP($U$1,IEX!$W$2:$BH$98,T63,FALSE),0)</f>
        <v>0</v>
      </c>
      <c r="V63" s="88">
        <f t="shared" si="8"/>
        <v>2.8130135746606331</v>
      </c>
      <c r="W63" s="94"/>
      <c r="X63" s="88">
        <v>0</v>
      </c>
      <c r="Y63" s="88">
        <v>0.24762443438914025</v>
      </c>
      <c r="Z63" s="88">
        <v>0</v>
      </c>
      <c r="AA63" s="88">
        <v>0.29714932126696825</v>
      </c>
      <c r="AB63" s="88">
        <v>0</v>
      </c>
      <c r="AC63" s="88">
        <v>0.44572398190045243</v>
      </c>
      <c r="AD63" s="88">
        <v>0</v>
      </c>
      <c r="AE63" s="88">
        <v>0.99049773755656101</v>
      </c>
      <c r="AF63" s="88">
        <v>0</v>
      </c>
      <c r="AG63" s="88">
        <v>0.42591402714932119</v>
      </c>
      <c r="AH63" s="88">
        <v>0</v>
      </c>
      <c r="AI63" s="88">
        <v>0.40610407239819002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17.931999999999999</v>
      </c>
      <c r="C64" s="23"/>
      <c r="D64" s="23"/>
      <c r="E64" s="23"/>
      <c r="F64" s="23"/>
      <c r="G64" s="23"/>
      <c r="H64" s="23"/>
      <c r="I64" s="23"/>
      <c r="J64" s="23">
        <v>6.085520361990949</v>
      </c>
      <c r="K64" s="25">
        <f t="shared" si="4"/>
        <v>6.085520361990949</v>
      </c>
      <c r="L64" s="24">
        <f t="shared" si="5"/>
        <v>2.8804796380090494</v>
      </c>
      <c r="M64" s="81">
        <f t="shared" si="6"/>
        <v>8.9659999999999975</v>
      </c>
      <c r="O64" s="78">
        <f t="shared" si="7"/>
        <v>-6.085520361990949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6.085520361990949</v>
      </c>
      <c r="T64">
        <v>63</v>
      </c>
      <c r="U64" s="87">
        <f>IFERROR(-HLOOKUP($U$1,IEX!$W$2:$BH$98,T64,FALSE),0)</f>
        <v>0</v>
      </c>
      <c r="V64" s="88">
        <f t="shared" si="8"/>
        <v>2.8804796380090494</v>
      </c>
      <c r="W64" s="94"/>
      <c r="X64" s="88">
        <v>0</v>
      </c>
      <c r="Y64" s="88">
        <v>0.25356334841628952</v>
      </c>
      <c r="Z64" s="88">
        <v>0</v>
      </c>
      <c r="AA64" s="88">
        <v>0.30427601809954746</v>
      </c>
      <c r="AB64" s="88">
        <v>0</v>
      </c>
      <c r="AC64" s="88">
        <v>0.45641402714932111</v>
      </c>
      <c r="AD64" s="88">
        <v>0</v>
      </c>
      <c r="AE64" s="88">
        <v>1.0142533936651581</v>
      </c>
      <c r="AF64" s="88">
        <v>0</v>
      </c>
      <c r="AG64" s="88">
        <v>0.43612895927601802</v>
      </c>
      <c r="AH64" s="88">
        <v>0</v>
      </c>
      <c r="AI64" s="88">
        <v>0.41584389140271483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17.992000000000001</v>
      </c>
      <c r="C65" s="23"/>
      <c r="D65" s="23"/>
      <c r="E65" s="23"/>
      <c r="F65" s="23"/>
      <c r="G65" s="23"/>
      <c r="H65" s="23"/>
      <c r="I65" s="23"/>
      <c r="J65" s="23">
        <v>6.1058823529411761</v>
      </c>
      <c r="K65" s="25">
        <f t="shared" si="4"/>
        <v>6.1058823529411761</v>
      </c>
      <c r="L65" s="24">
        <f t="shared" si="5"/>
        <v>2.890117647058823</v>
      </c>
      <c r="M65" s="81">
        <f t="shared" si="6"/>
        <v>8.9959999999999987</v>
      </c>
      <c r="O65" s="78">
        <f t="shared" si="7"/>
        <v>-6.1058823529411761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6.1058823529411761</v>
      </c>
      <c r="T65">
        <v>64</v>
      </c>
      <c r="U65" s="87">
        <f>IFERROR(-HLOOKUP($U$1,IEX!$W$2:$BH$98,T65,FALSE),0)</f>
        <v>0</v>
      </c>
      <c r="V65" s="88">
        <f t="shared" si="8"/>
        <v>2.890117647058823</v>
      </c>
      <c r="W65" s="94"/>
      <c r="X65" s="88">
        <v>0</v>
      </c>
      <c r="Y65" s="88">
        <v>0.25441176470588234</v>
      </c>
      <c r="Z65" s="88">
        <v>0</v>
      </c>
      <c r="AA65" s="88">
        <v>0.30529411764705877</v>
      </c>
      <c r="AB65" s="88">
        <v>0</v>
      </c>
      <c r="AC65" s="88">
        <v>0.45794117647058824</v>
      </c>
      <c r="AD65" s="88">
        <v>0</v>
      </c>
      <c r="AE65" s="88">
        <v>1.0176470588235293</v>
      </c>
      <c r="AF65" s="88">
        <v>0</v>
      </c>
      <c r="AG65" s="88">
        <v>0.43758823529411761</v>
      </c>
      <c r="AH65" s="88">
        <v>0</v>
      </c>
      <c r="AI65" s="88">
        <v>0.41723529411764704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18.295999999999999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18.452000000000002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18.584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17.8</v>
      </c>
      <c r="C69" s="23"/>
      <c r="D69" s="23"/>
      <c r="E69" s="23"/>
      <c r="F69" s="23"/>
      <c r="G69" s="23"/>
      <c r="H69" s="23"/>
      <c r="I69" s="23"/>
      <c r="J69" s="23">
        <v>6.0407239819004523</v>
      </c>
      <c r="K69" s="25">
        <f t="shared" si="17"/>
        <v>6.0407239819004523</v>
      </c>
      <c r="L69" s="24">
        <f t="shared" si="18"/>
        <v>2.8592760180995471</v>
      </c>
      <c r="M69" s="81">
        <f t="shared" si="19"/>
        <v>8.8999999999999986</v>
      </c>
      <c r="O69" s="78">
        <f t="shared" si="20"/>
        <v>-6.0407239819004523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6.0407239819004523</v>
      </c>
      <c r="T69">
        <v>68</v>
      </c>
      <c r="U69" s="87">
        <f>IFERROR(-HLOOKUP($U$1,IEX!$W$2:$BH$98,T69,FALSE),0)</f>
        <v>0</v>
      </c>
      <c r="V69" s="88">
        <f t="shared" si="21"/>
        <v>2.8592760180995471</v>
      </c>
      <c r="W69" s="94"/>
      <c r="X69" s="88">
        <v>0</v>
      </c>
      <c r="Y69" s="88">
        <v>0.25169683257918551</v>
      </c>
      <c r="Z69" s="88">
        <v>0</v>
      </c>
      <c r="AA69" s="88">
        <v>0.30203619909502261</v>
      </c>
      <c r="AB69" s="88">
        <v>0</v>
      </c>
      <c r="AC69" s="88">
        <v>0.45305429864253388</v>
      </c>
      <c r="AD69" s="88">
        <v>0</v>
      </c>
      <c r="AE69" s="88">
        <v>1.0067873303167421</v>
      </c>
      <c r="AF69" s="88">
        <v>0</v>
      </c>
      <c r="AG69" s="88">
        <v>0.43291855203619906</v>
      </c>
      <c r="AH69" s="88">
        <v>0</v>
      </c>
      <c r="AI69" s="88">
        <v>0.41278280542986423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18.295999999999999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18.68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18.143999999999998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18.335999999999999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18.507999999999999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18.376000000000001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18.488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18.22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18.335999999999999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18.391999999999999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17.8</v>
      </c>
      <c r="C80" s="23"/>
      <c r="D80" s="23"/>
      <c r="E80" s="23"/>
      <c r="F80" s="23"/>
      <c r="G80" s="23"/>
      <c r="H80" s="23"/>
      <c r="I80" s="23"/>
      <c r="J80" s="23">
        <v>6.0407239819004523</v>
      </c>
      <c r="K80" s="25">
        <f t="shared" si="17"/>
        <v>6.0407239819004523</v>
      </c>
      <c r="L80" s="24">
        <f t="shared" si="18"/>
        <v>2.8592760180995471</v>
      </c>
      <c r="M80" s="81">
        <f t="shared" si="19"/>
        <v>8.8999999999999986</v>
      </c>
      <c r="O80" s="78">
        <f t="shared" si="20"/>
        <v>-6.0407239819004523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6.0407239819004523</v>
      </c>
      <c r="T80">
        <v>79</v>
      </c>
      <c r="U80" s="87">
        <f>IFERROR(-HLOOKUP($U$1,IEX!$W$2:$BH$98,T80,FALSE),0)</f>
        <v>0</v>
      </c>
      <c r="V80" s="88">
        <f t="shared" si="21"/>
        <v>2.8592760180995471</v>
      </c>
      <c r="W80" s="94"/>
      <c r="X80" s="88">
        <v>0</v>
      </c>
      <c r="Y80" s="88">
        <v>0.25169683257918551</v>
      </c>
      <c r="Z80" s="88">
        <v>0</v>
      </c>
      <c r="AA80" s="88">
        <v>0.30203619909502261</v>
      </c>
      <c r="AB80" s="88">
        <v>0</v>
      </c>
      <c r="AC80" s="88">
        <v>0.45305429864253388</v>
      </c>
      <c r="AD80" s="88">
        <v>0</v>
      </c>
      <c r="AE80" s="88">
        <v>1.0067873303167421</v>
      </c>
      <c r="AF80" s="88">
        <v>0</v>
      </c>
      <c r="AG80" s="88">
        <v>0.43291855203619906</v>
      </c>
      <c r="AH80" s="88">
        <v>0</v>
      </c>
      <c r="AI80" s="88">
        <v>0.41278280542986423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17.416</v>
      </c>
      <c r="C81" s="23"/>
      <c r="D81" s="23"/>
      <c r="E81" s="23"/>
      <c r="F81" s="23"/>
      <c r="G81" s="23"/>
      <c r="H81" s="23"/>
      <c r="I81" s="23"/>
      <c r="J81" s="23">
        <v>5.910407239819004</v>
      </c>
      <c r="K81" s="25">
        <f t="shared" si="17"/>
        <v>5.910407239819004</v>
      </c>
      <c r="L81" s="24">
        <f t="shared" si="18"/>
        <v>2.7975927601809949</v>
      </c>
      <c r="M81" s="81">
        <f t="shared" si="19"/>
        <v>8.7079999999999984</v>
      </c>
      <c r="O81" s="78">
        <f t="shared" si="20"/>
        <v>-5.910407239819004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5.910407239819004</v>
      </c>
      <c r="T81">
        <v>80</v>
      </c>
      <c r="U81" s="87">
        <f>IFERROR(-HLOOKUP($U$1,IEX!$W$2:$BH$98,T81,FALSE),0)</f>
        <v>0</v>
      </c>
      <c r="V81" s="88">
        <f t="shared" si="21"/>
        <v>2.7975927601809949</v>
      </c>
      <c r="W81" s="94"/>
      <c r="X81" s="88">
        <v>0</v>
      </c>
      <c r="Y81" s="88">
        <v>0.24626696832579184</v>
      </c>
      <c r="Z81" s="88">
        <v>0</v>
      </c>
      <c r="AA81" s="88">
        <v>0.29552036199095016</v>
      </c>
      <c r="AB81" s="88">
        <v>0</v>
      </c>
      <c r="AC81" s="88">
        <v>0.44328054298642527</v>
      </c>
      <c r="AD81" s="88">
        <v>0</v>
      </c>
      <c r="AE81" s="88">
        <v>0.98506787330316736</v>
      </c>
      <c r="AF81" s="88">
        <v>0</v>
      </c>
      <c r="AG81" s="88">
        <v>0.42357918552036194</v>
      </c>
      <c r="AH81" s="88">
        <v>0</v>
      </c>
      <c r="AI81" s="88">
        <v>0.40387782805429862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18.143999999999998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17.952000000000002</v>
      </c>
      <c r="C83" s="23"/>
      <c r="D83" s="23"/>
      <c r="E83" s="23"/>
      <c r="F83" s="23"/>
      <c r="G83" s="23"/>
      <c r="H83" s="23"/>
      <c r="I83" s="23"/>
      <c r="J83" s="23">
        <v>6.092307692307692</v>
      </c>
      <c r="K83" s="25">
        <f t="shared" si="17"/>
        <v>6.092307692307692</v>
      </c>
      <c r="L83" s="24">
        <f t="shared" si="18"/>
        <v>2.8836923076923076</v>
      </c>
      <c r="M83" s="81">
        <f t="shared" si="19"/>
        <v>8.9759999999999991</v>
      </c>
      <c r="O83" s="78">
        <f t="shared" si="20"/>
        <v>-6.092307692307692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6.092307692307692</v>
      </c>
      <c r="T83">
        <v>82</v>
      </c>
      <c r="U83" s="87">
        <f>IFERROR(-HLOOKUP($U$1,IEX!$W$2:$BH$98,T83,FALSE),0)</f>
        <v>0</v>
      </c>
      <c r="V83" s="88">
        <f t="shared" si="21"/>
        <v>2.8836923076923076</v>
      </c>
      <c r="W83" s="94"/>
      <c r="X83" s="88">
        <v>0</v>
      </c>
      <c r="Y83" s="88">
        <v>0.25384615384615383</v>
      </c>
      <c r="Z83" s="88">
        <v>0</v>
      </c>
      <c r="AA83" s="88">
        <v>0.30461538461538462</v>
      </c>
      <c r="AB83" s="88">
        <v>0</v>
      </c>
      <c r="AC83" s="88">
        <v>0.45692307692307688</v>
      </c>
      <c r="AD83" s="88">
        <v>0</v>
      </c>
      <c r="AE83" s="88">
        <v>1.0153846153846153</v>
      </c>
      <c r="AF83" s="88">
        <v>0</v>
      </c>
      <c r="AG83" s="88">
        <v>0.43661538461538457</v>
      </c>
      <c r="AH83" s="88">
        <v>0</v>
      </c>
      <c r="AI83" s="88">
        <v>0.41630769230769232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18.28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17.952000000000002</v>
      </c>
      <c r="C85" s="23"/>
      <c r="D85" s="23"/>
      <c r="E85" s="23"/>
      <c r="F85" s="23"/>
      <c r="G85" s="23"/>
      <c r="H85" s="23"/>
      <c r="I85" s="23"/>
      <c r="J85" s="23">
        <v>6.092307692307692</v>
      </c>
      <c r="K85" s="25">
        <f t="shared" si="17"/>
        <v>6.092307692307692</v>
      </c>
      <c r="L85" s="24">
        <f t="shared" si="18"/>
        <v>2.8836923076923076</v>
      </c>
      <c r="M85" s="81">
        <f t="shared" si="19"/>
        <v>8.9759999999999991</v>
      </c>
      <c r="O85" s="78">
        <f t="shared" si="20"/>
        <v>-6.092307692307692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6.092307692307692</v>
      </c>
      <c r="T85">
        <v>84</v>
      </c>
      <c r="U85" s="87">
        <f>IFERROR(-HLOOKUP($U$1,IEX!$W$2:$BH$98,T85,FALSE),0)</f>
        <v>0</v>
      </c>
      <c r="V85" s="88">
        <f t="shared" si="21"/>
        <v>2.8836923076923076</v>
      </c>
      <c r="W85" s="94"/>
      <c r="X85" s="88">
        <v>0</v>
      </c>
      <c r="Y85" s="88">
        <v>0.25384615384615383</v>
      </c>
      <c r="Z85" s="88">
        <v>0</v>
      </c>
      <c r="AA85" s="88">
        <v>0.30461538461538462</v>
      </c>
      <c r="AB85" s="88">
        <v>0</v>
      </c>
      <c r="AC85" s="88">
        <v>0.45692307692307688</v>
      </c>
      <c r="AD85" s="88">
        <v>0</v>
      </c>
      <c r="AE85" s="88">
        <v>1.0153846153846153</v>
      </c>
      <c r="AF85" s="88">
        <v>0</v>
      </c>
      <c r="AG85" s="88">
        <v>0.43661538461538457</v>
      </c>
      <c r="AH85" s="88">
        <v>0</v>
      </c>
      <c r="AI85" s="88">
        <v>0.41630769230769232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18.760000000000002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18.507999999999999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18.260000000000002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18.488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18.452000000000002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18.72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18.72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18.815999999999999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18.72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18.776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18.391999999999999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18.7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18.872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0.43621500000000013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0.14549604507760724</v>
      </c>
      <c r="K99" s="25">
        <f t="shared" si="22"/>
        <v>0.14549604507760724</v>
      </c>
      <c r="L99" s="25">
        <f t="shared" si="22"/>
        <v>6.8868128003400725E-2</v>
      </c>
      <c r="M99" s="85">
        <f t="shared" si="22"/>
        <v>0.21436417308100736</v>
      </c>
      <c r="O99" s="78">
        <f>SUM(O3:O98)/4000</f>
        <v>-0.14549604507760724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0.14549604507760724</v>
      </c>
      <c r="U99" s="89">
        <f t="shared" ref="U99:AK99" si="24">SUM(U3:U98)/4000</f>
        <v>0</v>
      </c>
      <c r="V99" s="89">
        <f t="shared" si="24"/>
        <v>6.8868128003400725E-2</v>
      </c>
      <c r="W99" s="94"/>
      <c r="X99" s="89">
        <f t="shared" si="24"/>
        <v>0</v>
      </c>
      <c r="Y99" s="89">
        <f t="shared" si="24"/>
        <v>6.0623352115669552E-3</v>
      </c>
      <c r="Z99" s="89">
        <f t="shared" si="24"/>
        <v>0</v>
      </c>
      <c r="AA99" s="89">
        <f t="shared" si="24"/>
        <v>7.2748022538803546E-3</v>
      </c>
      <c r="AB99" s="89">
        <f t="shared" si="24"/>
        <v>0</v>
      </c>
      <c r="AC99" s="89">
        <f t="shared" si="24"/>
        <v>1.0912203380820511E-2</v>
      </c>
      <c r="AD99" s="89">
        <f t="shared" si="24"/>
        <v>0</v>
      </c>
      <c r="AE99" s="89">
        <f t="shared" si="24"/>
        <v>2.4249340846267821E-2</v>
      </c>
      <c r="AF99" s="89">
        <f t="shared" si="24"/>
        <v>0</v>
      </c>
      <c r="AG99" s="89">
        <f t="shared" si="24"/>
        <v>1.0427216563895154E-2</v>
      </c>
      <c r="AH99" s="89">
        <f t="shared" si="24"/>
        <v>0</v>
      </c>
      <c r="AI99" s="89">
        <f t="shared" si="24"/>
        <v>9.9422297469697937E-3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2.0699999999999998</v>
      </c>
      <c r="AD3" s="205">
        <v>0</v>
      </c>
      <c r="AE3" s="205">
        <v>0</v>
      </c>
      <c r="AF3" s="205">
        <v>0</v>
      </c>
      <c r="AG3" s="205">
        <v>-0.15</v>
      </c>
      <c r="AH3" s="205">
        <v>0</v>
      </c>
      <c r="AI3" s="205">
        <v>0</v>
      </c>
      <c r="AJ3" s="205">
        <v>0</v>
      </c>
      <c r="AK3" s="205">
        <v>-0.22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2.0699999999999998</v>
      </c>
      <c r="AD4" s="205">
        <v>0</v>
      </c>
      <c r="AE4" s="205">
        <v>0</v>
      </c>
      <c r="AF4" s="205">
        <v>0</v>
      </c>
      <c r="AG4" s="205">
        <v>-0.15</v>
      </c>
      <c r="AH4" s="205">
        <v>0</v>
      </c>
      <c r="AI4" s="205">
        <v>0</v>
      </c>
      <c r="AJ4" s="205">
        <v>0</v>
      </c>
      <c r="AK4" s="205">
        <v>-0.22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2.0699999999999998</v>
      </c>
      <c r="AD5" s="205">
        <v>0</v>
      </c>
      <c r="AE5" s="205">
        <v>0</v>
      </c>
      <c r="AF5" s="205">
        <v>0</v>
      </c>
      <c r="AG5" s="205">
        <v>-0.15</v>
      </c>
      <c r="AH5" s="205">
        <v>0</v>
      </c>
      <c r="AI5" s="205">
        <v>0</v>
      </c>
      <c r="AJ5" s="205">
        <v>0</v>
      </c>
      <c r="AK5" s="205">
        <v>-0.22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2.0699999999999998</v>
      </c>
      <c r="AD6" s="205">
        <v>0</v>
      </c>
      <c r="AE6" s="205">
        <v>0</v>
      </c>
      <c r="AF6" s="205">
        <v>0</v>
      </c>
      <c r="AG6" s="205">
        <v>-0.15</v>
      </c>
      <c r="AH6" s="205">
        <v>0</v>
      </c>
      <c r="AI6" s="205">
        <v>0</v>
      </c>
      <c r="AJ6" s="205">
        <v>0</v>
      </c>
      <c r="AK6" s="205">
        <v>-0.22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2.0699999999999998</v>
      </c>
      <c r="AD7" s="205">
        <v>0</v>
      </c>
      <c r="AE7" s="205">
        <v>0</v>
      </c>
      <c r="AF7" s="205">
        <v>0</v>
      </c>
      <c r="AG7" s="205">
        <v>-0.15</v>
      </c>
      <c r="AH7" s="205">
        <v>0</v>
      </c>
      <c r="AI7" s="205">
        <v>0</v>
      </c>
      <c r="AJ7" s="205">
        <v>0</v>
      </c>
      <c r="AK7" s="205">
        <v>-0.22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2.0699999999999998</v>
      </c>
      <c r="AD8" s="205">
        <v>0</v>
      </c>
      <c r="AE8" s="205">
        <v>0</v>
      </c>
      <c r="AF8" s="205">
        <v>0</v>
      </c>
      <c r="AG8" s="205">
        <v>-0.15</v>
      </c>
      <c r="AH8" s="205">
        <v>0</v>
      </c>
      <c r="AI8" s="205">
        <v>0</v>
      </c>
      <c r="AJ8" s="205">
        <v>0</v>
      </c>
      <c r="AK8" s="205">
        <v>-0.22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0.32</v>
      </c>
      <c r="Q9" s="205">
        <v>0</v>
      </c>
      <c r="R9" s="205">
        <v>0.33</v>
      </c>
      <c r="S9" s="205">
        <v>0.23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2.0699999999999998</v>
      </c>
      <c r="AD9" s="205">
        <v>0</v>
      </c>
      <c r="AE9" s="205">
        <v>0</v>
      </c>
      <c r="AF9" s="205">
        <v>0</v>
      </c>
      <c r="AG9" s="205">
        <v>-0.15</v>
      </c>
      <c r="AH9" s="205">
        <v>0</v>
      </c>
      <c r="AI9" s="205">
        <v>0</v>
      </c>
      <c r="AJ9" s="205">
        <v>0</v>
      </c>
      <c r="AK9" s="205">
        <v>-0.22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0.32</v>
      </c>
      <c r="Q10" s="205">
        <v>0</v>
      </c>
      <c r="R10" s="205">
        <v>0.33</v>
      </c>
      <c r="S10" s="205">
        <v>0.23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2.0699999999999998</v>
      </c>
      <c r="AD10" s="205">
        <v>0</v>
      </c>
      <c r="AE10" s="205">
        <v>0</v>
      </c>
      <c r="AF10" s="205">
        <v>0</v>
      </c>
      <c r="AG10" s="205">
        <v>-0.15</v>
      </c>
      <c r="AH10" s="205">
        <v>0</v>
      </c>
      <c r="AI10" s="205">
        <v>0</v>
      </c>
      <c r="AJ10" s="205">
        <v>0</v>
      </c>
      <c r="AK10" s="205">
        <v>-0.22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2.0699999999999998</v>
      </c>
      <c r="AD11" s="205">
        <v>0</v>
      </c>
      <c r="AE11" s="205">
        <v>0</v>
      </c>
      <c r="AF11" s="205">
        <v>0</v>
      </c>
      <c r="AG11" s="205">
        <v>-0.15</v>
      </c>
      <c r="AH11" s="205">
        <v>0</v>
      </c>
      <c r="AI11" s="205">
        <v>0</v>
      </c>
      <c r="AJ11" s="205">
        <v>0</v>
      </c>
      <c r="AK11" s="205">
        <v>-0.22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2.0699999999999998</v>
      </c>
      <c r="AD12" s="205">
        <v>0</v>
      </c>
      <c r="AE12" s="205">
        <v>0</v>
      </c>
      <c r="AF12" s="205">
        <v>0</v>
      </c>
      <c r="AG12" s="205">
        <v>-0.15</v>
      </c>
      <c r="AH12" s="205">
        <v>0</v>
      </c>
      <c r="AI12" s="205">
        <v>0</v>
      </c>
      <c r="AJ12" s="205">
        <v>0</v>
      </c>
      <c r="AK12" s="205">
        <v>-0.22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2.02</v>
      </c>
      <c r="M13" s="205">
        <v>1.1000000000000001</v>
      </c>
      <c r="N13" s="205">
        <v>2.4</v>
      </c>
      <c r="O13" s="205">
        <v>2.66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2.0699999999999998</v>
      </c>
      <c r="AD13" s="205">
        <v>0</v>
      </c>
      <c r="AE13" s="205">
        <v>0</v>
      </c>
      <c r="AF13" s="205">
        <v>0</v>
      </c>
      <c r="AG13" s="205">
        <v>-0.15</v>
      </c>
      <c r="AH13" s="205">
        <v>0</v>
      </c>
      <c r="AI13" s="205">
        <v>0</v>
      </c>
      <c r="AJ13" s="205">
        <v>0</v>
      </c>
      <c r="AK13" s="205">
        <v>-0.22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2.02</v>
      </c>
      <c r="M14" s="205">
        <v>1.1000000000000001</v>
      </c>
      <c r="N14" s="205">
        <v>2.4</v>
      </c>
      <c r="O14" s="205">
        <v>2.66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2.0699999999999998</v>
      </c>
      <c r="AD14" s="205">
        <v>0</v>
      </c>
      <c r="AE14" s="205">
        <v>0</v>
      </c>
      <c r="AF14" s="205">
        <v>0</v>
      </c>
      <c r="AG14" s="205">
        <v>-0.15</v>
      </c>
      <c r="AH14" s="205">
        <v>0</v>
      </c>
      <c r="AI14" s="205">
        <v>0</v>
      </c>
      <c r="AJ14" s="205">
        <v>0</v>
      </c>
      <c r="AK14" s="205">
        <v>-0.22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2.02</v>
      </c>
      <c r="M15" s="205">
        <v>1.1000000000000001</v>
      </c>
      <c r="N15" s="205">
        <v>2.4</v>
      </c>
      <c r="O15" s="205">
        <v>2.66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2.0699999999999998</v>
      </c>
      <c r="AD15" s="205">
        <v>0</v>
      </c>
      <c r="AE15" s="205">
        <v>0</v>
      </c>
      <c r="AF15" s="205">
        <v>0</v>
      </c>
      <c r="AG15" s="205">
        <v>-0.15</v>
      </c>
      <c r="AH15" s="205">
        <v>0</v>
      </c>
      <c r="AI15" s="205">
        <v>0</v>
      </c>
      <c r="AJ15" s="205">
        <v>0</v>
      </c>
      <c r="AK15" s="205">
        <v>-0.22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2.02</v>
      </c>
      <c r="M16" s="205">
        <v>1.1000000000000001</v>
      </c>
      <c r="N16" s="205">
        <v>2.4</v>
      </c>
      <c r="O16" s="205">
        <v>2.66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2.0699999999999998</v>
      </c>
      <c r="AD16" s="205">
        <v>0</v>
      </c>
      <c r="AE16" s="205">
        <v>0</v>
      </c>
      <c r="AF16" s="205">
        <v>0</v>
      </c>
      <c r="AG16" s="205">
        <v>-0.15</v>
      </c>
      <c r="AH16" s="205">
        <v>0</v>
      </c>
      <c r="AI16" s="205">
        <v>0</v>
      </c>
      <c r="AJ16" s="205">
        <v>0</v>
      </c>
      <c r="AK16" s="205">
        <v>-0.22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2.02</v>
      </c>
      <c r="M17" s="205">
        <v>1.1000000000000001</v>
      </c>
      <c r="N17" s="205">
        <v>2.4</v>
      </c>
      <c r="O17" s="205">
        <v>2.66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2.0699999999999998</v>
      </c>
      <c r="AD17" s="205">
        <v>0</v>
      </c>
      <c r="AE17" s="205">
        <v>0</v>
      </c>
      <c r="AF17" s="205">
        <v>0</v>
      </c>
      <c r="AG17" s="205">
        <v>-0.15</v>
      </c>
      <c r="AH17" s="205">
        <v>0</v>
      </c>
      <c r="AI17" s="205">
        <v>0</v>
      </c>
      <c r="AJ17" s="205">
        <v>0</v>
      </c>
      <c r="AK17" s="205">
        <v>-0.22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2.02</v>
      </c>
      <c r="M18" s="205">
        <v>1.1000000000000001</v>
      </c>
      <c r="N18" s="205">
        <v>2.4</v>
      </c>
      <c r="O18" s="205">
        <v>2.66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2.0699999999999998</v>
      </c>
      <c r="AD18" s="205">
        <v>0</v>
      </c>
      <c r="AE18" s="205">
        <v>0</v>
      </c>
      <c r="AF18" s="205">
        <v>0</v>
      </c>
      <c r="AG18" s="205">
        <v>-0.15</v>
      </c>
      <c r="AH18" s="205">
        <v>0</v>
      </c>
      <c r="AI18" s="205">
        <v>0</v>
      </c>
      <c r="AJ18" s="205">
        <v>0</v>
      </c>
      <c r="AK18" s="205">
        <v>-0.22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2.02</v>
      </c>
      <c r="M19" s="205">
        <v>1.1000000000000001</v>
      </c>
      <c r="N19" s="205">
        <v>2.4</v>
      </c>
      <c r="O19" s="205">
        <v>2.66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2.0699999999999998</v>
      </c>
      <c r="AD19" s="205">
        <v>0</v>
      </c>
      <c r="AE19" s="205">
        <v>0</v>
      </c>
      <c r="AF19" s="205">
        <v>0</v>
      </c>
      <c r="AG19" s="205">
        <v>-0.15</v>
      </c>
      <c r="AH19" s="205">
        <v>0</v>
      </c>
      <c r="AI19" s="205">
        <v>0</v>
      </c>
      <c r="AJ19" s="205">
        <v>0</v>
      </c>
      <c r="AK19" s="205">
        <v>-0.22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2.02</v>
      </c>
      <c r="M20" s="205">
        <v>1.1000000000000001</v>
      </c>
      <c r="N20" s="205">
        <v>2.4</v>
      </c>
      <c r="O20" s="205">
        <v>2.66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2.0699999999999998</v>
      </c>
      <c r="AD20" s="205">
        <v>0</v>
      </c>
      <c r="AE20" s="205">
        <v>0</v>
      </c>
      <c r="AF20" s="205">
        <v>0</v>
      </c>
      <c r="AG20" s="205">
        <v>-0.15</v>
      </c>
      <c r="AH20" s="205">
        <v>0</v>
      </c>
      <c r="AI20" s="205">
        <v>0</v>
      </c>
      <c r="AJ20" s="205">
        <v>0</v>
      </c>
      <c r="AK20" s="205">
        <v>-0.22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2.02</v>
      </c>
      <c r="M21" s="205">
        <v>1.1000000000000001</v>
      </c>
      <c r="N21" s="205">
        <v>2.4</v>
      </c>
      <c r="O21" s="205">
        <v>2.66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2.0699999999999998</v>
      </c>
      <c r="AD21" s="205">
        <v>0</v>
      </c>
      <c r="AE21" s="205">
        <v>0</v>
      </c>
      <c r="AF21" s="205">
        <v>0</v>
      </c>
      <c r="AG21" s="205">
        <v>-0.15</v>
      </c>
      <c r="AH21" s="205">
        <v>0</v>
      </c>
      <c r="AI21" s="205">
        <v>0</v>
      </c>
      <c r="AJ21" s="205">
        <v>0</v>
      </c>
      <c r="AK21" s="205">
        <v>-0.22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2.02</v>
      </c>
      <c r="M22" s="205">
        <v>1.1000000000000001</v>
      </c>
      <c r="N22" s="205">
        <v>2.4</v>
      </c>
      <c r="O22" s="205">
        <v>2.66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2.0699999999999998</v>
      </c>
      <c r="AD22" s="205">
        <v>0</v>
      </c>
      <c r="AE22" s="205">
        <v>0</v>
      </c>
      <c r="AF22" s="205">
        <v>0</v>
      </c>
      <c r="AG22" s="205">
        <v>-0.15</v>
      </c>
      <c r="AH22" s="205">
        <v>0</v>
      </c>
      <c r="AI22" s="205">
        <v>0</v>
      </c>
      <c r="AJ22" s="205">
        <v>0</v>
      </c>
      <c r="AK22" s="205">
        <v>-0.22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2.02</v>
      </c>
      <c r="M23" s="205">
        <v>1.1000000000000001</v>
      </c>
      <c r="N23" s="205">
        <v>2.4</v>
      </c>
      <c r="O23" s="205">
        <v>2.66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2.0699999999999998</v>
      </c>
      <c r="AD23" s="205">
        <v>0</v>
      </c>
      <c r="AE23" s="205">
        <v>0</v>
      </c>
      <c r="AF23" s="205">
        <v>0</v>
      </c>
      <c r="AG23" s="205">
        <v>-0.15</v>
      </c>
      <c r="AH23" s="205">
        <v>0</v>
      </c>
      <c r="AI23" s="205">
        <v>0</v>
      </c>
      <c r="AJ23" s="205">
        <v>0</v>
      </c>
      <c r="AK23" s="205">
        <v>-0.22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2.02</v>
      </c>
      <c r="M24" s="205">
        <v>1.1000000000000001</v>
      </c>
      <c r="N24" s="205">
        <v>2.4</v>
      </c>
      <c r="O24" s="205">
        <v>2.66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2.0699999999999998</v>
      </c>
      <c r="AD24" s="205">
        <v>0</v>
      </c>
      <c r="AE24" s="205">
        <v>0</v>
      </c>
      <c r="AF24" s="205">
        <v>0</v>
      </c>
      <c r="AG24" s="205">
        <v>-0.15</v>
      </c>
      <c r="AH24" s="205">
        <v>0</v>
      </c>
      <c r="AI24" s="205">
        <v>0</v>
      </c>
      <c r="AJ24" s="205">
        <v>0</v>
      </c>
      <c r="AK24" s="205">
        <v>-0.22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2.02</v>
      </c>
      <c r="M25" s="205">
        <v>1.1000000000000001</v>
      </c>
      <c r="N25" s="205">
        <v>2.4</v>
      </c>
      <c r="O25" s="205">
        <v>2.66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2.0699999999999998</v>
      </c>
      <c r="AD25" s="205">
        <v>0</v>
      </c>
      <c r="AE25" s="205">
        <v>0</v>
      </c>
      <c r="AF25" s="205">
        <v>0</v>
      </c>
      <c r="AG25" s="205">
        <v>-0.15</v>
      </c>
      <c r="AH25" s="205">
        <v>0</v>
      </c>
      <c r="AI25" s="205">
        <v>0</v>
      </c>
      <c r="AJ25" s="205">
        <v>0</v>
      </c>
      <c r="AK25" s="205">
        <v>-0.22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2.02</v>
      </c>
      <c r="M26" s="205">
        <v>1.1000000000000001</v>
      </c>
      <c r="N26" s="205">
        <v>2.4</v>
      </c>
      <c r="O26" s="205">
        <v>2.66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2.0699999999999998</v>
      </c>
      <c r="AD26" s="205">
        <v>0</v>
      </c>
      <c r="AE26" s="205">
        <v>0</v>
      </c>
      <c r="AF26" s="205">
        <v>0</v>
      </c>
      <c r="AG26" s="205">
        <v>-0.15</v>
      </c>
      <c r="AH26" s="205">
        <v>0</v>
      </c>
      <c r="AI26" s="205">
        <v>0</v>
      </c>
      <c r="AJ26" s="205">
        <v>0</v>
      </c>
      <c r="AK26" s="205">
        <v>-0.22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2.02</v>
      </c>
      <c r="M27" s="205">
        <v>1.1000000000000001</v>
      </c>
      <c r="N27" s="205">
        <v>2.4</v>
      </c>
      <c r="O27" s="205">
        <v>2.66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2.0699999999999998</v>
      </c>
      <c r="AD27" s="205">
        <v>0</v>
      </c>
      <c r="AE27" s="205">
        <v>0</v>
      </c>
      <c r="AF27" s="205">
        <v>0</v>
      </c>
      <c r="AG27" s="205">
        <v>-0.15</v>
      </c>
      <c r="AH27" s="205">
        <v>0</v>
      </c>
      <c r="AI27" s="205">
        <v>0</v>
      </c>
      <c r="AJ27" s="205">
        <v>0</v>
      </c>
      <c r="AK27" s="205">
        <v>-0.22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2.02</v>
      </c>
      <c r="M28" s="205">
        <v>1.1000000000000001</v>
      </c>
      <c r="N28" s="205">
        <v>2.4</v>
      </c>
      <c r="O28" s="205">
        <v>2.66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2.0699999999999998</v>
      </c>
      <c r="AD28" s="205">
        <v>0</v>
      </c>
      <c r="AE28" s="205">
        <v>0</v>
      </c>
      <c r="AF28" s="205">
        <v>0</v>
      </c>
      <c r="AG28" s="205">
        <v>-0.15</v>
      </c>
      <c r="AH28" s="205">
        <v>0</v>
      </c>
      <c r="AI28" s="205">
        <v>0</v>
      </c>
      <c r="AJ28" s="205">
        <v>0</v>
      </c>
      <c r="AK28" s="205">
        <v>-0.22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2.02</v>
      </c>
      <c r="M29" s="205">
        <v>1.1000000000000001</v>
      </c>
      <c r="N29" s="205">
        <v>2.4</v>
      </c>
      <c r="O29" s="205">
        <v>2.66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2.0699999999999998</v>
      </c>
      <c r="AD29" s="205">
        <v>0</v>
      </c>
      <c r="AE29" s="205">
        <v>0</v>
      </c>
      <c r="AF29" s="205">
        <v>0</v>
      </c>
      <c r="AG29" s="205">
        <v>-0.15</v>
      </c>
      <c r="AH29" s="205">
        <v>0</v>
      </c>
      <c r="AI29" s="205">
        <v>0</v>
      </c>
      <c r="AJ29" s="205">
        <v>0</v>
      </c>
      <c r="AK29" s="205">
        <v>-0.22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2.02</v>
      </c>
      <c r="M30" s="205">
        <v>1.1000000000000001</v>
      </c>
      <c r="N30" s="205">
        <v>2.4</v>
      </c>
      <c r="O30" s="205">
        <v>2.66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2.0699999999999998</v>
      </c>
      <c r="AD30" s="205">
        <v>0</v>
      </c>
      <c r="AE30" s="205">
        <v>0</v>
      </c>
      <c r="AF30" s="205">
        <v>0</v>
      </c>
      <c r="AG30" s="205">
        <v>-0.15</v>
      </c>
      <c r="AH30" s="205">
        <v>0</v>
      </c>
      <c r="AI30" s="205">
        <v>0</v>
      </c>
      <c r="AJ30" s="205">
        <v>0</v>
      </c>
      <c r="AK30" s="205">
        <v>-0.22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2.02</v>
      </c>
      <c r="M31" s="205">
        <v>1.1000000000000001</v>
      </c>
      <c r="N31" s="205">
        <v>2.4</v>
      </c>
      <c r="O31" s="205">
        <v>2.66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2.0699999999999998</v>
      </c>
      <c r="AD31" s="205">
        <v>0</v>
      </c>
      <c r="AE31" s="205">
        <v>0</v>
      </c>
      <c r="AF31" s="205">
        <v>0</v>
      </c>
      <c r="AG31" s="205">
        <v>-0.15</v>
      </c>
      <c r="AH31" s="205">
        <v>0</v>
      </c>
      <c r="AI31" s="205">
        <v>0</v>
      </c>
      <c r="AJ31" s="205">
        <v>0</v>
      </c>
      <c r="AK31" s="205">
        <v>-0.22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2.02</v>
      </c>
      <c r="M32" s="205">
        <v>1.1000000000000001</v>
      </c>
      <c r="N32" s="205">
        <v>2.4</v>
      </c>
      <c r="O32" s="205">
        <v>2.66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2.0699999999999998</v>
      </c>
      <c r="AD32" s="205">
        <v>0</v>
      </c>
      <c r="AE32" s="205">
        <v>0</v>
      </c>
      <c r="AF32" s="205">
        <v>0</v>
      </c>
      <c r="AG32" s="205">
        <v>-0.15</v>
      </c>
      <c r="AH32" s="205">
        <v>0</v>
      </c>
      <c r="AI32" s="205">
        <v>0</v>
      </c>
      <c r="AJ32" s="205">
        <v>0</v>
      </c>
      <c r="AK32" s="205">
        <v>-0.22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2.02</v>
      </c>
      <c r="M33" s="205">
        <v>1.1000000000000001</v>
      </c>
      <c r="N33" s="205">
        <v>2.4</v>
      </c>
      <c r="O33" s="205">
        <v>2.66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2.0699999999999998</v>
      </c>
      <c r="AD33" s="205">
        <v>0</v>
      </c>
      <c r="AE33" s="205">
        <v>0</v>
      </c>
      <c r="AF33" s="205">
        <v>0</v>
      </c>
      <c r="AG33" s="205">
        <v>-0.15</v>
      </c>
      <c r="AH33" s="205">
        <v>0</v>
      </c>
      <c r="AI33" s="205">
        <v>0</v>
      </c>
      <c r="AJ33" s="205">
        <v>0</v>
      </c>
      <c r="AK33" s="205">
        <v>-0.22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2.02</v>
      </c>
      <c r="M34" s="205">
        <v>1.1000000000000001</v>
      </c>
      <c r="N34" s="205">
        <v>2.4</v>
      </c>
      <c r="O34" s="205">
        <v>2.66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2.0699999999999998</v>
      </c>
      <c r="AD34" s="205">
        <v>0</v>
      </c>
      <c r="AE34" s="205">
        <v>0</v>
      </c>
      <c r="AF34" s="205">
        <v>0</v>
      </c>
      <c r="AG34" s="205">
        <v>-0.15</v>
      </c>
      <c r="AH34" s="205">
        <v>0</v>
      </c>
      <c r="AI34" s="205">
        <v>0</v>
      </c>
      <c r="AJ34" s="205">
        <v>0</v>
      </c>
      <c r="AK34" s="205">
        <v>-0.22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2.02</v>
      </c>
      <c r="M35" s="205">
        <v>1.1000000000000001</v>
      </c>
      <c r="N35" s="205">
        <v>2.4</v>
      </c>
      <c r="O35" s="205">
        <v>2.66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2.0699999999999998</v>
      </c>
      <c r="AD35" s="205">
        <v>0</v>
      </c>
      <c r="AE35" s="205">
        <v>0</v>
      </c>
      <c r="AF35" s="205">
        <v>0</v>
      </c>
      <c r="AG35" s="205">
        <v>-0.15</v>
      </c>
      <c r="AH35" s="205">
        <v>0</v>
      </c>
      <c r="AI35" s="205">
        <v>0</v>
      </c>
      <c r="AJ35" s="205">
        <v>0</v>
      </c>
      <c r="AK35" s="205">
        <v>-0.22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2.02</v>
      </c>
      <c r="M36" s="205">
        <v>1.1000000000000001</v>
      </c>
      <c r="N36" s="205">
        <v>2.4</v>
      </c>
      <c r="O36" s="205">
        <v>2.66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2.0699999999999998</v>
      </c>
      <c r="AD36" s="205">
        <v>0</v>
      </c>
      <c r="AE36" s="205">
        <v>0</v>
      </c>
      <c r="AF36" s="205">
        <v>0</v>
      </c>
      <c r="AG36" s="205">
        <v>-0.15</v>
      </c>
      <c r="AH36" s="205">
        <v>0</v>
      </c>
      <c r="AI36" s="205">
        <v>0</v>
      </c>
      <c r="AJ36" s="205">
        <v>0</v>
      </c>
      <c r="AK36" s="205">
        <v>-0.22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2.02</v>
      </c>
      <c r="M37" s="205">
        <v>1.1000000000000001</v>
      </c>
      <c r="N37" s="205">
        <v>2.4</v>
      </c>
      <c r="O37" s="205">
        <v>2.66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2.0699999999999998</v>
      </c>
      <c r="AD37" s="205">
        <v>0</v>
      </c>
      <c r="AE37" s="205">
        <v>0</v>
      </c>
      <c r="AF37" s="205">
        <v>0</v>
      </c>
      <c r="AG37" s="205">
        <v>-0.15</v>
      </c>
      <c r="AH37" s="205">
        <v>0</v>
      </c>
      <c r="AI37" s="205">
        <v>0</v>
      </c>
      <c r="AJ37" s="205">
        <v>0</v>
      </c>
      <c r="AK37" s="205">
        <v>-0.22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2.02</v>
      </c>
      <c r="M38" s="205">
        <v>1.1000000000000001</v>
      </c>
      <c r="N38" s="205">
        <v>2.4</v>
      </c>
      <c r="O38" s="205">
        <v>2.66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2.0699999999999998</v>
      </c>
      <c r="AD38" s="205">
        <v>0</v>
      </c>
      <c r="AE38" s="205">
        <v>0</v>
      </c>
      <c r="AF38" s="205">
        <v>0</v>
      </c>
      <c r="AG38" s="205">
        <v>-0.15</v>
      </c>
      <c r="AH38" s="205">
        <v>0</v>
      </c>
      <c r="AI38" s="205">
        <v>0</v>
      </c>
      <c r="AJ38" s="205">
        <v>0</v>
      </c>
      <c r="AK38" s="205">
        <v>-0.22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2.02</v>
      </c>
      <c r="M39" s="205">
        <v>1.1000000000000001</v>
      </c>
      <c r="N39" s="205">
        <v>2.4</v>
      </c>
      <c r="O39" s="205">
        <v>2.66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2.0699999999999998</v>
      </c>
      <c r="AD39" s="205">
        <v>0</v>
      </c>
      <c r="AE39" s="205">
        <v>0</v>
      </c>
      <c r="AF39" s="205">
        <v>0</v>
      </c>
      <c r="AG39" s="205">
        <v>-0.15</v>
      </c>
      <c r="AH39" s="205">
        <v>0</v>
      </c>
      <c r="AI39" s="205">
        <v>0</v>
      </c>
      <c r="AJ39" s="205">
        <v>0</v>
      </c>
      <c r="AK39" s="205">
        <v>-0.22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2.02</v>
      </c>
      <c r="M40" s="205">
        <v>1.1000000000000001</v>
      </c>
      <c r="N40" s="205">
        <v>2.4</v>
      </c>
      <c r="O40" s="205">
        <v>2.66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2.0699999999999998</v>
      </c>
      <c r="AD40" s="205">
        <v>0</v>
      </c>
      <c r="AE40" s="205">
        <v>0</v>
      </c>
      <c r="AF40" s="205">
        <v>0</v>
      </c>
      <c r="AG40" s="205">
        <v>-0.15</v>
      </c>
      <c r="AH40" s="205">
        <v>0</v>
      </c>
      <c r="AI40" s="205">
        <v>0</v>
      </c>
      <c r="AJ40" s="205">
        <v>0</v>
      </c>
      <c r="AK40" s="205">
        <v>-0.22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2.02</v>
      </c>
      <c r="M41" s="205">
        <v>1.1000000000000001</v>
      </c>
      <c r="N41" s="205">
        <v>2.4</v>
      </c>
      <c r="O41" s="205">
        <v>2.66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2.0699999999999998</v>
      </c>
      <c r="AD41" s="205">
        <v>0</v>
      </c>
      <c r="AE41" s="205">
        <v>0</v>
      </c>
      <c r="AF41" s="205">
        <v>0</v>
      </c>
      <c r="AG41" s="205">
        <v>-0.15</v>
      </c>
      <c r="AH41" s="205">
        <v>0</v>
      </c>
      <c r="AI41" s="205">
        <v>0</v>
      </c>
      <c r="AJ41" s="205">
        <v>0</v>
      </c>
      <c r="AK41" s="205">
        <v>-0.22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2.02</v>
      </c>
      <c r="M42" s="205">
        <v>1.1000000000000001</v>
      </c>
      <c r="N42" s="205">
        <v>2.4</v>
      </c>
      <c r="O42" s="205">
        <v>2.66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2.0699999999999998</v>
      </c>
      <c r="AD42" s="205">
        <v>0</v>
      </c>
      <c r="AE42" s="205">
        <v>0</v>
      </c>
      <c r="AF42" s="205">
        <v>0</v>
      </c>
      <c r="AG42" s="205">
        <v>-0.15</v>
      </c>
      <c r="AH42" s="205">
        <v>0</v>
      </c>
      <c r="AI42" s="205">
        <v>0</v>
      </c>
      <c r="AJ42" s="205">
        <v>0</v>
      </c>
      <c r="AK42" s="205">
        <v>-0.22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2.02</v>
      </c>
      <c r="M43" s="205">
        <v>1.1000000000000001</v>
      </c>
      <c r="N43" s="205">
        <v>2.4</v>
      </c>
      <c r="O43" s="205">
        <v>2.66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2.0699999999999998</v>
      </c>
      <c r="AD43" s="205">
        <v>0</v>
      </c>
      <c r="AE43" s="205">
        <v>0</v>
      </c>
      <c r="AF43" s="205">
        <v>0</v>
      </c>
      <c r="AG43" s="205">
        <v>-0.15</v>
      </c>
      <c r="AH43" s="205">
        <v>0</v>
      </c>
      <c r="AI43" s="205">
        <v>0</v>
      </c>
      <c r="AJ43" s="205">
        <v>0</v>
      </c>
      <c r="AK43" s="205">
        <v>-0.22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2.02</v>
      </c>
      <c r="M44" s="205">
        <v>1.1000000000000001</v>
      </c>
      <c r="N44" s="205">
        <v>2.4</v>
      </c>
      <c r="O44" s="205">
        <v>2.66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2.0699999999999998</v>
      </c>
      <c r="AD44" s="205">
        <v>0</v>
      </c>
      <c r="AE44" s="205">
        <v>0</v>
      </c>
      <c r="AF44" s="205">
        <v>0</v>
      </c>
      <c r="AG44" s="205">
        <v>-0.15</v>
      </c>
      <c r="AH44" s="205">
        <v>0</v>
      </c>
      <c r="AI44" s="205">
        <v>0</v>
      </c>
      <c r="AJ44" s="205">
        <v>0</v>
      </c>
      <c r="AK44" s="205">
        <v>-0.22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2.02</v>
      </c>
      <c r="M45" s="205">
        <v>1.1000000000000001</v>
      </c>
      <c r="N45" s="205">
        <v>2.4</v>
      </c>
      <c r="O45" s="205">
        <v>2.66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2.0699999999999998</v>
      </c>
      <c r="AD45" s="205">
        <v>0</v>
      </c>
      <c r="AE45" s="205">
        <v>0</v>
      </c>
      <c r="AF45" s="205">
        <v>0</v>
      </c>
      <c r="AG45" s="205">
        <v>-0.15</v>
      </c>
      <c r="AH45" s="205">
        <v>0</v>
      </c>
      <c r="AI45" s="205">
        <v>0</v>
      </c>
      <c r="AJ45" s="205">
        <v>0</v>
      </c>
      <c r="AK45" s="205">
        <v>-0.22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2.02</v>
      </c>
      <c r="M46" s="205">
        <v>1.1000000000000001</v>
      </c>
      <c r="N46" s="205">
        <v>2.4</v>
      </c>
      <c r="O46" s="205">
        <v>2.66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2.0699999999999998</v>
      </c>
      <c r="AD46" s="205">
        <v>0</v>
      </c>
      <c r="AE46" s="205">
        <v>0</v>
      </c>
      <c r="AF46" s="205">
        <v>0</v>
      </c>
      <c r="AG46" s="205">
        <v>-0.15</v>
      </c>
      <c r="AH46" s="205">
        <v>0</v>
      </c>
      <c r="AI46" s="205">
        <v>0</v>
      </c>
      <c r="AJ46" s="205">
        <v>0</v>
      </c>
      <c r="AK46" s="205">
        <v>-0.22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2.02</v>
      </c>
      <c r="M47" s="205">
        <v>1.1000000000000001</v>
      </c>
      <c r="N47" s="205">
        <v>2.4</v>
      </c>
      <c r="O47" s="205">
        <v>2.66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2.0699999999999998</v>
      </c>
      <c r="AD47" s="205">
        <v>0</v>
      </c>
      <c r="AE47" s="205">
        <v>0</v>
      </c>
      <c r="AF47" s="205">
        <v>0</v>
      </c>
      <c r="AG47" s="205">
        <v>-0.15</v>
      </c>
      <c r="AH47" s="205">
        <v>0</v>
      </c>
      <c r="AI47" s="205">
        <v>0</v>
      </c>
      <c r="AJ47" s="205">
        <v>0</v>
      </c>
      <c r="AK47" s="205">
        <v>-0.22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2.02</v>
      </c>
      <c r="M48" s="205">
        <v>1.1000000000000001</v>
      </c>
      <c r="N48" s="205">
        <v>2.4</v>
      </c>
      <c r="O48" s="205">
        <v>2.66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2.0699999999999998</v>
      </c>
      <c r="AD48" s="205">
        <v>0</v>
      </c>
      <c r="AE48" s="205">
        <v>0</v>
      </c>
      <c r="AF48" s="205">
        <v>0</v>
      </c>
      <c r="AG48" s="205">
        <v>-0.15</v>
      </c>
      <c r="AH48" s="205">
        <v>0</v>
      </c>
      <c r="AI48" s="205">
        <v>0</v>
      </c>
      <c r="AJ48" s="205">
        <v>0</v>
      </c>
      <c r="AK48" s="205">
        <v>-0.22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2.02</v>
      </c>
      <c r="M49" s="205">
        <v>1.1000000000000001</v>
      </c>
      <c r="N49" s="205">
        <v>2.4</v>
      </c>
      <c r="O49" s="205">
        <v>2.66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2.0699999999999998</v>
      </c>
      <c r="AD49" s="205">
        <v>0</v>
      </c>
      <c r="AE49" s="205">
        <v>0</v>
      </c>
      <c r="AF49" s="205">
        <v>0</v>
      </c>
      <c r="AG49" s="205">
        <v>-0.15</v>
      </c>
      <c r="AH49" s="205">
        <v>0</v>
      </c>
      <c r="AI49" s="205">
        <v>0</v>
      </c>
      <c r="AJ49" s="205">
        <v>0</v>
      </c>
      <c r="AK49" s="205">
        <v>-0.22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2.02</v>
      </c>
      <c r="M50" s="205">
        <v>1.1000000000000001</v>
      </c>
      <c r="N50" s="205">
        <v>2.4</v>
      </c>
      <c r="O50" s="205">
        <v>2.66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2.0699999999999998</v>
      </c>
      <c r="AD50" s="205">
        <v>0</v>
      </c>
      <c r="AE50" s="205">
        <v>0</v>
      </c>
      <c r="AF50" s="205">
        <v>0</v>
      </c>
      <c r="AG50" s="205">
        <v>-0.15</v>
      </c>
      <c r="AH50" s="205">
        <v>0</v>
      </c>
      <c r="AI50" s="205">
        <v>0</v>
      </c>
      <c r="AJ50" s="205">
        <v>0</v>
      </c>
      <c r="AK50" s="205">
        <v>-0.22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2.02</v>
      </c>
      <c r="M51" s="205">
        <v>1.1000000000000001</v>
      </c>
      <c r="N51" s="205">
        <v>2.4</v>
      </c>
      <c r="O51" s="205">
        <v>2.66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2.0699999999999998</v>
      </c>
      <c r="AD51" s="205">
        <v>0</v>
      </c>
      <c r="AE51" s="205">
        <v>0</v>
      </c>
      <c r="AF51" s="205">
        <v>0</v>
      </c>
      <c r="AG51" s="205">
        <v>-0.15</v>
      </c>
      <c r="AH51" s="205">
        <v>0</v>
      </c>
      <c r="AI51" s="205">
        <v>0</v>
      </c>
      <c r="AJ51" s="205">
        <v>0</v>
      </c>
      <c r="AK51" s="205">
        <v>-0.22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2.02</v>
      </c>
      <c r="M52" s="205">
        <v>1.1000000000000001</v>
      </c>
      <c r="N52" s="205">
        <v>2.4</v>
      </c>
      <c r="O52" s="205">
        <v>2.66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2.0699999999999998</v>
      </c>
      <c r="AD52" s="205">
        <v>0</v>
      </c>
      <c r="AE52" s="205">
        <v>0</v>
      </c>
      <c r="AF52" s="205">
        <v>0</v>
      </c>
      <c r="AG52" s="205">
        <v>-0.15</v>
      </c>
      <c r="AH52" s="205">
        <v>0</v>
      </c>
      <c r="AI52" s="205">
        <v>0</v>
      </c>
      <c r="AJ52" s="205">
        <v>0</v>
      </c>
      <c r="AK52" s="205">
        <v>-0.22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2.02</v>
      </c>
      <c r="M53" s="205">
        <v>1.1000000000000001</v>
      </c>
      <c r="N53" s="205">
        <v>2.4</v>
      </c>
      <c r="O53" s="205">
        <v>2.66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2.0699999999999998</v>
      </c>
      <c r="AD53" s="205">
        <v>0</v>
      </c>
      <c r="AE53" s="205">
        <v>0</v>
      </c>
      <c r="AF53" s="205">
        <v>0</v>
      </c>
      <c r="AG53" s="205">
        <v>-0.15</v>
      </c>
      <c r="AH53" s="205">
        <v>0</v>
      </c>
      <c r="AI53" s="205">
        <v>0</v>
      </c>
      <c r="AJ53" s="205">
        <v>0</v>
      </c>
      <c r="AK53" s="205">
        <v>-0.22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2.02</v>
      </c>
      <c r="M54" s="205">
        <v>1.1000000000000001</v>
      </c>
      <c r="N54" s="205">
        <v>2.4</v>
      </c>
      <c r="O54" s="205">
        <v>2.66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2.0699999999999998</v>
      </c>
      <c r="AD54" s="205">
        <v>0</v>
      </c>
      <c r="AE54" s="205">
        <v>0</v>
      </c>
      <c r="AF54" s="205">
        <v>0</v>
      </c>
      <c r="AG54" s="205">
        <v>-0.15</v>
      </c>
      <c r="AH54" s="205">
        <v>0</v>
      </c>
      <c r="AI54" s="205">
        <v>0</v>
      </c>
      <c r="AJ54" s="205">
        <v>0</v>
      </c>
      <c r="AK54" s="205">
        <v>-0.22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2.02</v>
      </c>
      <c r="M55" s="205">
        <v>1.1000000000000001</v>
      </c>
      <c r="N55" s="205">
        <v>2.4</v>
      </c>
      <c r="O55" s="205">
        <v>2.66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2.0699999999999998</v>
      </c>
      <c r="AD55" s="205">
        <v>0</v>
      </c>
      <c r="AE55" s="205">
        <v>0</v>
      </c>
      <c r="AF55" s="205">
        <v>0</v>
      </c>
      <c r="AG55" s="205">
        <v>-0.15</v>
      </c>
      <c r="AH55" s="205">
        <v>0</v>
      </c>
      <c r="AI55" s="205">
        <v>0</v>
      </c>
      <c r="AJ55" s="205">
        <v>0</v>
      </c>
      <c r="AK55" s="205">
        <v>-0.22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2.02</v>
      </c>
      <c r="M56" s="205">
        <v>1.1000000000000001</v>
      </c>
      <c r="N56" s="205">
        <v>2.4</v>
      </c>
      <c r="O56" s="205">
        <v>2.66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2.0699999999999998</v>
      </c>
      <c r="AD56" s="205">
        <v>0</v>
      </c>
      <c r="AE56" s="205">
        <v>0</v>
      </c>
      <c r="AF56" s="205">
        <v>0</v>
      </c>
      <c r="AG56" s="205">
        <v>-0.15</v>
      </c>
      <c r="AH56" s="205">
        <v>0</v>
      </c>
      <c r="AI56" s="205">
        <v>0</v>
      </c>
      <c r="AJ56" s="205">
        <v>0</v>
      </c>
      <c r="AK56" s="205">
        <v>-0.22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2.02</v>
      </c>
      <c r="M57" s="205">
        <v>1.1000000000000001</v>
      </c>
      <c r="N57" s="205">
        <v>2.4</v>
      </c>
      <c r="O57" s="205">
        <v>2.66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2.0699999999999998</v>
      </c>
      <c r="AD57" s="205">
        <v>0</v>
      </c>
      <c r="AE57" s="205">
        <v>0</v>
      </c>
      <c r="AF57" s="205">
        <v>0</v>
      </c>
      <c r="AG57" s="205">
        <v>-0.15</v>
      </c>
      <c r="AH57" s="205">
        <v>0</v>
      </c>
      <c r="AI57" s="205">
        <v>0</v>
      </c>
      <c r="AJ57" s="205">
        <v>0</v>
      </c>
      <c r="AK57" s="205">
        <v>-0.22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2.02</v>
      </c>
      <c r="M58" s="205">
        <v>1.1000000000000001</v>
      </c>
      <c r="N58" s="205">
        <v>2.4</v>
      </c>
      <c r="O58" s="205">
        <v>2.66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2.0699999999999998</v>
      </c>
      <c r="AD58" s="205">
        <v>0</v>
      </c>
      <c r="AE58" s="205">
        <v>0</v>
      </c>
      <c r="AF58" s="205">
        <v>0</v>
      </c>
      <c r="AG58" s="205">
        <v>-0.15</v>
      </c>
      <c r="AH58" s="205">
        <v>0</v>
      </c>
      <c r="AI58" s="205">
        <v>0</v>
      </c>
      <c r="AJ58" s="205">
        <v>0</v>
      </c>
      <c r="AK58" s="205">
        <v>-0.22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2.02</v>
      </c>
      <c r="M59" s="205">
        <v>1.1000000000000001</v>
      </c>
      <c r="N59" s="205">
        <v>2.4</v>
      </c>
      <c r="O59" s="205">
        <v>2.66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1.38</v>
      </c>
      <c r="AD59" s="205">
        <v>0</v>
      </c>
      <c r="AE59" s="205">
        <v>0</v>
      </c>
      <c r="AF59" s="205">
        <v>0</v>
      </c>
      <c r="AG59" s="205">
        <v>-0.15</v>
      </c>
      <c r="AH59" s="205">
        <v>0</v>
      </c>
      <c r="AI59" s="205">
        <v>0</v>
      </c>
      <c r="AJ59" s="205">
        <v>0</v>
      </c>
      <c r="AK59" s="205">
        <v>-0.22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2.02</v>
      </c>
      <c r="M60" s="205">
        <v>1.1000000000000001</v>
      </c>
      <c r="N60" s="205">
        <v>2.4</v>
      </c>
      <c r="O60" s="205">
        <v>2.66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1.38</v>
      </c>
      <c r="AD60" s="205">
        <v>0</v>
      </c>
      <c r="AE60" s="205">
        <v>0</v>
      </c>
      <c r="AF60" s="205">
        <v>0</v>
      </c>
      <c r="AG60" s="205">
        <v>-0.15</v>
      </c>
      <c r="AH60" s="205">
        <v>0</v>
      </c>
      <c r="AI60" s="205">
        <v>0</v>
      </c>
      <c r="AJ60" s="205">
        <v>0</v>
      </c>
      <c r="AK60" s="205">
        <v>-0.22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2.02</v>
      </c>
      <c r="M61" s="205">
        <v>1.1000000000000001</v>
      </c>
      <c r="N61" s="205">
        <v>2.4</v>
      </c>
      <c r="O61" s="205">
        <v>2.66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2.0699999999999998</v>
      </c>
      <c r="AD61" s="205">
        <v>0</v>
      </c>
      <c r="AE61" s="205">
        <v>0</v>
      </c>
      <c r="AF61" s="205">
        <v>0</v>
      </c>
      <c r="AG61" s="205">
        <v>-0.15</v>
      </c>
      <c r="AH61" s="205">
        <v>0</v>
      </c>
      <c r="AI61" s="205">
        <v>0</v>
      </c>
      <c r="AJ61" s="205">
        <v>0</v>
      </c>
      <c r="AK61" s="205">
        <v>-0.22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2.02</v>
      </c>
      <c r="M62" s="205">
        <v>1.1000000000000001</v>
      </c>
      <c r="N62" s="205">
        <v>2.4</v>
      </c>
      <c r="O62" s="205">
        <v>2.66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2.0699999999999998</v>
      </c>
      <c r="AD62" s="205">
        <v>0</v>
      </c>
      <c r="AE62" s="205">
        <v>0</v>
      </c>
      <c r="AF62" s="205">
        <v>0</v>
      </c>
      <c r="AG62" s="205">
        <v>-0.15</v>
      </c>
      <c r="AH62" s="205">
        <v>0</v>
      </c>
      <c r="AI62" s="205">
        <v>0</v>
      </c>
      <c r="AJ62" s="205">
        <v>0</v>
      </c>
      <c r="AK62" s="205">
        <v>-0.22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2.02</v>
      </c>
      <c r="M63" s="205">
        <v>1.1000000000000001</v>
      </c>
      <c r="N63" s="205">
        <v>2.4</v>
      </c>
      <c r="O63" s="205">
        <v>2.66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2.0699999999999998</v>
      </c>
      <c r="AD63" s="205">
        <v>0</v>
      </c>
      <c r="AE63" s="205">
        <v>0</v>
      </c>
      <c r="AF63" s="205">
        <v>0</v>
      </c>
      <c r="AG63" s="205">
        <v>-0.15</v>
      </c>
      <c r="AH63" s="205">
        <v>0</v>
      </c>
      <c r="AI63" s="205">
        <v>0</v>
      </c>
      <c r="AJ63" s="205">
        <v>0</v>
      </c>
      <c r="AK63" s="205">
        <v>-0.22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2.02</v>
      </c>
      <c r="M64" s="205">
        <v>1.1000000000000001</v>
      </c>
      <c r="N64" s="205">
        <v>2.4</v>
      </c>
      <c r="O64" s="205">
        <v>2.66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2.0699999999999998</v>
      </c>
      <c r="AD64" s="205">
        <v>0</v>
      </c>
      <c r="AE64" s="205">
        <v>0</v>
      </c>
      <c r="AF64" s="205">
        <v>0</v>
      </c>
      <c r="AG64" s="205">
        <v>-0.15</v>
      </c>
      <c r="AH64" s="205">
        <v>0</v>
      </c>
      <c r="AI64" s="205">
        <v>0</v>
      </c>
      <c r="AJ64" s="205">
        <v>0</v>
      </c>
      <c r="AK64" s="205">
        <v>-0.22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2.02</v>
      </c>
      <c r="M65" s="205">
        <v>1.1000000000000001</v>
      </c>
      <c r="N65" s="205">
        <v>2.4</v>
      </c>
      <c r="O65" s="205">
        <v>2.66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2.0699999999999998</v>
      </c>
      <c r="AD65" s="205">
        <v>0</v>
      </c>
      <c r="AE65" s="205">
        <v>0</v>
      </c>
      <c r="AF65" s="205">
        <v>0</v>
      </c>
      <c r="AG65" s="205">
        <v>-0.15</v>
      </c>
      <c r="AH65" s="205">
        <v>0</v>
      </c>
      <c r="AI65" s="205">
        <v>0</v>
      </c>
      <c r="AJ65" s="205">
        <v>0</v>
      </c>
      <c r="AK65" s="205">
        <v>-0.22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2.02</v>
      </c>
      <c r="M66" s="205">
        <v>1.1000000000000001</v>
      </c>
      <c r="N66" s="205">
        <v>2.4</v>
      </c>
      <c r="O66" s="205">
        <v>2.66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2.0699999999999998</v>
      </c>
      <c r="AD66" s="205">
        <v>0</v>
      </c>
      <c r="AE66" s="205">
        <v>0</v>
      </c>
      <c r="AF66" s="205">
        <v>0</v>
      </c>
      <c r="AG66" s="205">
        <v>-0.15</v>
      </c>
      <c r="AH66" s="205">
        <v>0</v>
      </c>
      <c r="AI66" s="205">
        <v>0</v>
      </c>
      <c r="AJ66" s="205">
        <v>0</v>
      </c>
      <c r="AK66" s="205">
        <v>-0.22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2.02</v>
      </c>
      <c r="M67" s="205">
        <v>1.1000000000000001</v>
      </c>
      <c r="N67" s="205">
        <v>2.4</v>
      </c>
      <c r="O67" s="205">
        <v>2.66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2.0699999999999998</v>
      </c>
      <c r="AD67" s="205">
        <v>0</v>
      </c>
      <c r="AE67" s="205">
        <v>0</v>
      </c>
      <c r="AF67" s="205">
        <v>0</v>
      </c>
      <c r="AG67" s="205">
        <v>-0.15</v>
      </c>
      <c r="AH67" s="205">
        <v>0</v>
      </c>
      <c r="AI67" s="205">
        <v>0</v>
      </c>
      <c r="AJ67" s="205">
        <v>0</v>
      </c>
      <c r="AK67" s="205">
        <v>-0.22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2.02</v>
      </c>
      <c r="M68" s="205">
        <v>1.1000000000000001</v>
      </c>
      <c r="N68" s="205">
        <v>2.4</v>
      </c>
      <c r="O68" s="205">
        <v>2.66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2.0699999999999998</v>
      </c>
      <c r="AD68" s="205">
        <v>0</v>
      </c>
      <c r="AE68" s="205">
        <v>0</v>
      </c>
      <c r="AF68" s="205">
        <v>0</v>
      </c>
      <c r="AG68" s="205">
        <v>-0.15</v>
      </c>
      <c r="AH68" s="205">
        <v>0</v>
      </c>
      <c r="AI68" s="205">
        <v>0</v>
      </c>
      <c r="AJ68" s="205">
        <v>0</v>
      </c>
      <c r="AK68" s="205">
        <v>-0.22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2.02</v>
      </c>
      <c r="M69" s="205">
        <v>1.1000000000000001</v>
      </c>
      <c r="N69" s="205">
        <v>2.4</v>
      </c>
      <c r="O69" s="205">
        <v>2.66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2.0699999999999998</v>
      </c>
      <c r="AD69" s="205">
        <v>0</v>
      </c>
      <c r="AE69" s="205">
        <v>0</v>
      </c>
      <c r="AF69" s="205">
        <v>0</v>
      </c>
      <c r="AG69" s="205">
        <v>-0.15</v>
      </c>
      <c r="AH69" s="205">
        <v>0</v>
      </c>
      <c r="AI69" s="205">
        <v>0</v>
      </c>
      <c r="AJ69" s="205">
        <v>0</v>
      </c>
      <c r="AK69" s="205">
        <v>-0.22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2.02</v>
      </c>
      <c r="M70" s="205">
        <v>1.1000000000000001</v>
      </c>
      <c r="N70" s="205">
        <v>2.4</v>
      </c>
      <c r="O70" s="205">
        <v>2.66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2.0699999999999998</v>
      </c>
      <c r="AD70" s="205">
        <v>0</v>
      </c>
      <c r="AE70" s="205">
        <v>0</v>
      </c>
      <c r="AF70" s="205">
        <v>0</v>
      </c>
      <c r="AG70" s="205">
        <v>-0.15</v>
      </c>
      <c r="AH70" s="205">
        <v>0</v>
      </c>
      <c r="AI70" s="205">
        <v>0</v>
      </c>
      <c r="AJ70" s="205">
        <v>0</v>
      </c>
      <c r="AK70" s="205">
        <v>-0.22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2.02</v>
      </c>
      <c r="M71" s="205">
        <v>1.1000000000000001</v>
      </c>
      <c r="N71" s="205">
        <v>2.4</v>
      </c>
      <c r="O71" s="205">
        <v>2.66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2.0699999999999998</v>
      </c>
      <c r="AD71" s="205">
        <v>0</v>
      </c>
      <c r="AE71" s="205">
        <v>0</v>
      </c>
      <c r="AF71" s="205">
        <v>0</v>
      </c>
      <c r="AG71" s="205">
        <v>-0.15</v>
      </c>
      <c r="AH71" s="205">
        <v>0</v>
      </c>
      <c r="AI71" s="205">
        <v>0</v>
      </c>
      <c r="AJ71" s="205">
        <v>0</v>
      </c>
      <c r="AK71" s="205">
        <v>-0.22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2.02</v>
      </c>
      <c r="M72" s="205">
        <v>1.1000000000000001</v>
      </c>
      <c r="N72" s="205">
        <v>2.4</v>
      </c>
      <c r="O72" s="205">
        <v>2.66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2.0699999999999998</v>
      </c>
      <c r="AD72" s="205">
        <v>0</v>
      </c>
      <c r="AE72" s="205">
        <v>0</v>
      </c>
      <c r="AF72" s="205">
        <v>0</v>
      </c>
      <c r="AG72" s="205">
        <v>-0.15</v>
      </c>
      <c r="AH72" s="205">
        <v>0</v>
      </c>
      <c r="AI72" s="205">
        <v>0</v>
      </c>
      <c r="AJ72" s="205">
        <v>0</v>
      </c>
      <c r="AK72" s="205">
        <v>-0.22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2.0299999999999998</v>
      </c>
      <c r="M73" s="205">
        <v>1.1299999999999999</v>
      </c>
      <c r="N73" s="205">
        <v>2.4500000000000002</v>
      </c>
      <c r="O73" s="205">
        <v>2.72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2.0699999999999998</v>
      </c>
      <c r="AD73" s="205">
        <v>0</v>
      </c>
      <c r="AE73" s="205">
        <v>0</v>
      </c>
      <c r="AF73" s="205">
        <v>0</v>
      </c>
      <c r="AG73" s="205">
        <v>-0.15</v>
      </c>
      <c r="AH73" s="205">
        <v>0</v>
      </c>
      <c r="AI73" s="205">
        <v>0</v>
      </c>
      <c r="AJ73" s="205">
        <v>0</v>
      </c>
      <c r="AK73" s="205">
        <v>-0.22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2.0299999999999998</v>
      </c>
      <c r="M74" s="205">
        <v>1.1299999999999999</v>
      </c>
      <c r="N74" s="205">
        <v>2.4500000000000002</v>
      </c>
      <c r="O74" s="205">
        <v>2.72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2.0699999999999998</v>
      </c>
      <c r="AD74" s="205">
        <v>0</v>
      </c>
      <c r="AE74" s="205">
        <v>0</v>
      </c>
      <c r="AF74" s="205">
        <v>0</v>
      </c>
      <c r="AG74" s="205">
        <v>-0.15</v>
      </c>
      <c r="AH74" s="205">
        <v>0</v>
      </c>
      <c r="AI74" s="205">
        <v>0</v>
      </c>
      <c r="AJ74" s="205">
        <v>0</v>
      </c>
      <c r="AK74" s="205">
        <v>-0.22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2.02</v>
      </c>
      <c r="M75" s="205">
        <v>1.1299999999999999</v>
      </c>
      <c r="N75" s="205">
        <v>2.4500000000000002</v>
      </c>
      <c r="O75" s="205">
        <v>2.72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2.0699999999999998</v>
      </c>
      <c r="AD75" s="205">
        <v>0</v>
      </c>
      <c r="AE75" s="205">
        <v>0</v>
      </c>
      <c r="AF75" s="205">
        <v>0</v>
      </c>
      <c r="AG75" s="205">
        <v>-0.15</v>
      </c>
      <c r="AH75" s="205">
        <v>0</v>
      </c>
      <c r="AI75" s="205">
        <v>0</v>
      </c>
      <c r="AJ75" s="205">
        <v>0</v>
      </c>
      <c r="AK75" s="205">
        <v>-0.22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2.02</v>
      </c>
      <c r="M76" s="205">
        <v>1.1299999999999999</v>
      </c>
      <c r="N76" s="205">
        <v>2.4500000000000002</v>
      </c>
      <c r="O76" s="205">
        <v>2.72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2.0699999999999998</v>
      </c>
      <c r="AD76" s="205">
        <v>0</v>
      </c>
      <c r="AE76" s="205">
        <v>0</v>
      </c>
      <c r="AF76" s="205">
        <v>0</v>
      </c>
      <c r="AG76" s="205">
        <v>-0.15</v>
      </c>
      <c r="AH76" s="205">
        <v>0</v>
      </c>
      <c r="AI76" s="205">
        <v>0</v>
      </c>
      <c r="AJ76" s="205">
        <v>0</v>
      </c>
      <c r="AK76" s="205">
        <v>-0.22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2.02</v>
      </c>
      <c r="M77" s="205">
        <v>1.1299999999999999</v>
      </c>
      <c r="N77" s="205">
        <v>2.4500000000000002</v>
      </c>
      <c r="O77" s="205">
        <v>2.72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2.0699999999999998</v>
      </c>
      <c r="AD77" s="205">
        <v>0</v>
      </c>
      <c r="AE77" s="205">
        <v>0</v>
      </c>
      <c r="AF77" s="205">
        <v>0</v>
      </c>
      <c r="AG77" s="205">
        <v>-0.15</v>
      </c>
      <c r="AH77" s="205">
        <v>0</v>
      </c>
      <c r="AI77" s="205">
        <v>0</v>
      </c>
      <c r="AJ77" s="205">
        <v>0</v>
      </c>
      <c r="AK77" s="205">
        <v>-0.22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2.02</v>
      </c>
      <c r="M78" s="205">
        <v>1.1299999999999999</v>
      </c>
      <c r="N78" s="205">
        <v>2.4500000000000002</v>
      </c>
      <c r="O78" s="205">
        <v>2.72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2.0699999999999998</v>
      </c>
      <c r="AD78" s="205">
        <v>0</v>
      </c>
      <c r="AE78" s="205">
        <v>0</v>
      </c>
      <c r="AF78" s="205">
        <v>0</v>
      </c>
      <c r="AG78" s="205">
        <v>-0.15</v>
      </c>
      <c r="AH78" s="205">
        <v>0</v>
      </c>
      <c r="AI78" s="205">
        <v>0</v>
      </c>
      <c r="AJ78" s="205">
        <v>0</v>
      </c>
      <c r="AK78" s="205">
        <v>-0.22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2.02</v>
      </c>
      <c r="M79" s="205">
        <v>1.1299999999999999</v>
      </c>
      <c r="N79" s="205">
        <v>2.4500000000000002</v>
      </c>
      <c r="O79" s="205">
        <v>2.72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2.0699999999999998</v>
      </c>
      <c r="AD79" s="205">
        <v>0</v>
      </c>
      <c r="AE79" s="205">
        <v>0</v>
      </c>
      <c r="AF79" s="205">
        <v>0</v>
      </c>
      <c r="AG79" s="205">
        <v>-0.15</v>
      </c>
      <c r="AH79" s="205">
        <v>0</v>
      </c>
      <c r="AI79" s="205">
        <v>0</v>
      </c>
      <c r="AJ79" s="205">
        <v>0</v>
      </c>
      <c r="AK79" s="205">
        <v>-0.22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2.02</v>
      </c>
      <c r="M80" s="205">
        <v>1.1299999999999999</v>
      </c>
      <c r="N80" s="205">
        <v>2.4500000000000002</v>
      </c>
      <c r="O80" s="205">
        <v>2.72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2.0699999999999998</v>
      </c>
      <c r="AD80" s="205">
        <v>0</v>
      </c>
      <c r="AE80" s="205">
        <v>0</v>
      </c>
      <c r="AF80" s="205">
        <v>0</v>
      </c>
      <c r="AG80" s="205">
        <v>-0.15</v>
      </c>
      <c r="AH80" s="205">
        <v>0</v>
      </c>
      <c r="AI80" s="205">
        <v>0</v>
      </c>
      <c r="AJ80" s="205">
        <v>0</v>
      </c>
      <c r="AK80" s="205">
        <v>-0.22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2.0299999999999998</v>
      </c>
      <c r="M81" s="205">
        <v>1.1299999999999999</v>
      </c>
      <c r="N81" s="205">
        <v>2.4500000000000002</v>
      </c>
      <c r="O81" s="205">
        <v>2.72</v>
      </c>
      <c r="P81" s="205">
        <v>0</v>
      </c>
      <c r="Q81" s="205">
        <v>0</v>
      </c>
      <c r="R81" s="205">
        <v>0.5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2.0699999999999998</v>
      </c>
      <c r="AD81" s="205">
        <v>0</v>
      </c>
      <c r="AE81" s="205">
        <v>0</v>
      </c>
      <c r="AF81" s="205">
        <v>0</v>
      </c>
      <c r="AG81" s="205">
        <v>-0.15</v>
      </c>
      <c r="AH81" s="205">
        <v>0</v>
      </c>
      <c r="AI81" s="205">
        <v>0</v>
      </c>
      <c r="AJ81" s="205">
        <v>0</v>
      </c>
      <c r="AK81" s="205">
        <v>-0.22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2.0299999999999998</v>
      </c>
      <c r="M82" s="205">
        <v>1.1299999999999999</v>
      </c>
      <c r="N82" s="205">
        <v>2.4500000000000002</v>
      </c>
      <c r="O82" s="205">
        <v>2.72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2.0699999999999998</v>
      </c>
      <c r="AD82" s="205">
        <v>0</v>
      </c>
      <c r="AE82" s="205">
        <v>0</v>
      </c>
      <c r="AF82" s="205">
        <v>0</v>
      </c>
      <c r="AG82" s="205">
        <v>-0.15</v>
      </c>
      <c r="AH82" s="205">
        <v>0</v>
      </c>
      <c r="AI82" s="205">
        <v>0</v>
      </c>
      <c r="AJ82" s="205">
        <v>0</v>
      </c>
      <c r="AK82" s="205">
        <v>-0.22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2.0299999999999998</v>
      </c>
      <c r="M83" s="205">
        <v>1.1299999999999999</v>
      </c>
      <c r="N83" s="205">
        <v>2.4500000000000002</v>
      </c>
      <c r="O83" s="205">
        <v>2.72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1.42</v>
      </c>
      <c r="AD83" s="205">
        <v>0</v>
      </c>
      <c r="AE83" s="205">
        <v>0</v>
      </c>
      <c r="AF83" s="205">
        <v>0</v>
      </c>
      <c r="AG83" s="205">
        <v>-0.15</v>
      </c>
      <c r="AH83" s="205">
        <v>0</v>
      </c>
      <c r="AI83" s="205">
        <v>0</v>
      </c>
      <c r="AJ83" s="205">
        <v>0</v>
      </c>
      <c r="AK83" s="205">
        <v>-0.22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2.0299999999999998</v>
      </c>
      <c r="M84" s="205">
        <v>1.1299999999999999</v>
      </c>
      <c r="N84" s="205">
        <v>2.4500000000000002</v>
      </c>
      <c r="O84" s="205">
        <v>2.72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1.42</v>
      </c>
      <c r="AD84" s="205">
        <v>0</v>
      </c>
      <c r="AE84" s="205">
        <v>0</v>
      </c>
      <c r="AF84" s="205">
        <v>0</v>
      </c>
      <c r="AG84" s="205">
        <v>-0.15</v>
      </c>
      <c r="AH84" s="205">
        <v>0</v>
      </c>
      <c r="AI84" s="205">
        <v>0</v>
      </c>
      <c r="AJ84" s="205">
        <v>0</v>
      </c>
      <c r="AK84" s="205">
        <v>-0.22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2.0299999999999998</v>
      </c>
      <c r="M85" s="205">
        <v>1.1299999999999999</v>
      </c>
      <c r="N85" s="205">
        <v>2.4500000000000002</v>
      </c>
      <c r="O85" s="205">
        <v>2.72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2.0699999999999998</v>
      </c>
      <c r="AD85" s="205">
        <v>0</v>
      </c>
      <c r="AE85" s="205">
        <v>0</v>
      </c>
      <c r="AF85" s="205">
        <v>0</v>
      </c>
      <c r="AG85" s="205">
        <v>-0.09</v>
      </c>
      <c r="AH85" s="205">
        <v>0</v>
      </c>
      <c r="AI85" s="205">
        <v>0</v>
      </c>
      <c r="AJ85" s="205">
        <v>0</v>
      </c>
      <c r="AK85" s="205">
        <v>-0.22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2.0299999999999998</v>
      </c>
      <c r="M86" s="205">
        <v>1.1299999999999999</v>
      </c>
      <c r="N86" s="205">
        <v>2.4500000000000002</v>
      </c>
      <c r="O86" s="205">
        <v>2.72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2.0699999999999998</v>
      </c>
      <c r="AD86" s="205">
        <v>0</v>
      </c>
      <c r="AE86" s="205">
        <v>0</v>
      </c>
      <c r="AF86" s="205">
        <v>0</v>
      </c>
      <c r="AG86" s="205">
        <v>-0.09</v>
      </c>
      <c r="AH86" s="205">
        <v>0</v>
      </c>
      <c r="AI86" s="205">
        <v>0</v>
      </c>
      <c r="AJ86" s="205">
        <v>0</v>
      </c>
      <c r="AK86" s="205">
        <v>-0.22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2.0299999999999998</v>
      </c>
      <c r="M87" s="205">
        <v>1.1299999999999999</v>
      </c>
      <c r="N87" s="205">
        <v>2.4500000000000002</v>
      </c>
      <c r="O87" s="205">
        <v>2.72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2.0699999999999998</v>
      </c>
      <c r="AD87" s="205">
        <v>0</v>
      </c>
      <c r="AE87" s="205">
        <v>0</v>
      </c>
      <c r="AF87" s="205">
        <v>0</v>
      </c>
      <c r="AG87" s="205">
        <v>-0.09</v>
      </c>
      <c r="AH87" s="205">
        <v>0</v>
      </c>
      <c r="AI87" s="205">
        <v>0</v>
      </c>
      <c r="AJ87" s="205">
        <v>0</v>
      </c>
      <c r="AK87" s="205">
        <v>-0.22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2.0299999999999998</v>
      </c>
      <c r="M88" s="205">
        <v>1.1299999999999999</v>
      </c>
      <c r="N88" s="205">
        <v>2.4500000000000002</v>
      </c>
      <c r="O88" s="205">
        <v>2.72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2.0699999999999998</v>
      </c>
      <c r="AD88" s="205">
        <v>0</v>
      </c>
      <c r="AE88" s="205">
        <v>0</v>
      </c>
      <c r="AF88" s="205">
        <v>0</v>
      </c>
      <c r="AG88" s="205">
        <v>-0.09</v>
      </c>
      <c r="AH88" s="205">
        <v>0</v>
      </c>
      <c r="AI88" s="205">
        <v>0</v>
      </c>
      <c r="AJ88" s="205">
        <v>0</v>
      </c>
      <c r="AK88" s="205">
        <v>-0.22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2.0299999999999998</v>
      </c>
      <c r="M89" s="205">
        <v>1.1299999999999999</v>
      </c>
      <c r="N89" s="205">
        <v>2.4500000000000002</v>
      </c>
      <c r="O89" s="205">
        <v>2.72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2.0699999999999998</v>
      </c>
      <c r="AD89" s="205">
        <v>0</v>
      </c>
      <c r="AE89" s="205">
        <v>0</v>
      </c>
      <c r="AF89" s="205">
        <v>0</v>
      </c>
      <c r="AG89" s="205">
        <v>-0.09</v>
      </c>
      <c r="AH89" s="205">
        <v>0</v>
      </c>
      <c r="AI89" s="205">
        <v>0</v>
      </c>
      <c r="AJ89" s="205">
        <v>0</v>
      </c>
      <c r="AK89" s="205">
        <v>-0.22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2.0299999999999998</v>
      </c>
      <c r="M90" s="205">
        <v>1.1299999999999999</v>
      </c>
      <c r="N90" s="205">
        <v>2.4500000000000002</v>
      </c>
      <c r="O90" s="205">
        <v>2.72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2.0699999999999998</v>
      </c>
      <c r="AD90" s="205">
        <v>0</v>
      </c>
      <c r="AE90" s="205">
        <v>0</v>
      </c>
      <c r="AF90" s="205">
        <v>0</v>
      </c>
      <c r="AG90" s="205">
        <v>-0.09</v>
      </c>
      <c r="AH90" s="205">
        <v>0</v>
      </c>
      <c r="AI90" s="205">
        <v>0</v>
      </c>
      <c r="AJ90" s="205">
        <v>0</v>
      </c>
      <c r="AK90" s="205">
        <v>-0.22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2.0299999999999998</v>
      </c>
      <c r="M91" s="205">
        <v>1.1299999999999999</v>
      </c>
      <c r="N91" s="205">
        <v>2.4500000000000002</v>
      </c>
      <c r="O91" s="205">
        <v>2.72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2.0699999999999998</v>
      </c>
      <c r="AD91" s="205">
        <v>0</v>
      </c>
      <c r="AE91" s="205">
        <v>0</v>
      </c>
      <c r="AF91" s="205">
        <v>0</v>
      </c>
      <c r="AG91" s="205">
        <v>-0.09</v>
      </c>
      <c r="AH91" s="205">
        <v>0</v>
      </c>
      <c r="AI91" s="205">
        <v>0</v>
      </c>
      <c r="AJ91" s="205">
        <v>0</v>
      </c>
      <c r="AK91" s="205">
        <v>-0.22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2.0299999999999998</v>
      </c>
      <c r="M92" s="205">
        <v>1.1299999999999999</v>
      </c>
      <c r="N92" s="205">
        <v>2.4500000000000002</v>
      </c>
      <c r="O92" s="205">
        <v>2.72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2.0699999999999998</v>
      </c>
      <c r="AD92" s="205">
        <v>0</v>
      </c>
      <c r="AE92" s="205">
        <v>0</v>
      </c>
      <c r="AF92" s="205">
        <v>0</v>
      </c>
      <c r="AG92" s="205">
        <v>-0.09</v>
      </c>
      <c r="AH92" s="205">
        <v>0</v>
      </c>
      <c r="AI92" s="205">
        <v>0</v>
      </c>
      <c r="AJ92" s="205">
        <v>0</v>
      </c>
      <c r="AK92" s="205">
        <v>-0.22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2.0299999999999998</v>
      </c>
      <c r="M93" s="205">
        <v>1.1299999999999999</v>
      </c>
      <c r="N93" s="205">
        <v>2.4500000000000002</v>
      </c>
      <c r="O93" s="205">
        <v>2.72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1.38</v>
      </c>
      <c r="AD93" s="205">
        <v>0</v>
      </c>
      <c r="AE93" s="205">
        <v>0</v>
      </c>
      <c r="AF93" s="205">
        <v>0</v>
      </c>
      <c r="AG93" s="205">
        <v>-0.09</v>
      </c>
      <c r="AH93" s="205">
        <v>0</v>
      </c>
      <c r="AI93" s="205">
        <v>0</v>
      </c>
      <c r="AJ93" s="205">
        <v>0</v>
      </c>
      <c r="AK93" s="205">
        <v>-0.22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2.0299999999999998</v>
      </c>
      <c r="M94" s="205">
        <v>1.1299999999999999</v>
      </c>
      <c r="N94" s="205">
        <v>2.4500000000000002</v>
      </c>
      <c r="O94" s="205">
        <v>2.72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1.42</v>
      </c>
      <c r="AD94" s="205">
        <v>0</v>
      </c>
      <c r="AE94" s="205">
        <v>0</v>
      </c>
      <c r="AF94" s="205">
        <v>0</v>
      </c>
      <c r="AG94" s="205">
        <v>-0.09</v>
      </c>
      <c r="AH94" s="205">
        <v>0</v>
      </c>
      <c r="AI94" s="205">
        <v>0</v>
      </c>
      <c r="AJ94" s="205">
        <v>0</v>
      </c>
      <c r="AK94" s="205">
        <v>-0.22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2.0299999999999998</v>
      </c>
      <c r="M95" s="205">
        <v>1.1299999999999999</v>
      </c>
      <c r="N95" s="205">
        <v>2.4500000000000002</v>
      </c>
      <c r="O95" s="205">
        <v>2.72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2.0699999999999998</v>
      </c>
      <c r="AD95" s="205">
        <v>0</v>
      </c>
      <c r="AE95" s="205">
        <v>0</v>
      </c>
      <c r="AF95" s="205">
        <v>0</v>
      </c>
      <c r="AG95" s="205">
        <v>-0.09</v>
      </c>
      <c r="AH95" s="205">
        <v>0</v>
      </c>
      <c r="AI95" s="205">
        <v>0</v>
      </c>
      <c r="AJ95" s="205">
        <v>0</v>
      </c>
      <c r="AK95" s="205">
        <v>-0.22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2.0299999999999998</v>
      </c>
      <c r="M96" s="205">
        <v>1.1299999999999999</v>
      </c>
      <c r="N96" s="205">
        <v>2.4500000000000002</v>
      </c>
      <c r="O96" s="205">
        <v>2.72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2.0699999999999998</v>
      </c>
      <c r="AD96" s="205">
        <v>0</v>
      </c>
      <c r="AE96" s="205">
        <v>0</v>
      </c>
      <c r="AF96" s="205">
        <v>0</v>
      </c>
      <c r="AG96" s="205">
        <v>-0.09</v>
      </c>
      <c r="AH96" s="205">
        <v>0</v>
      </c>
      <c r="AI96" s="205">
        <v>0</v>
      </c>
      <c r="AJ96" s="205">
        <v>0</v>
      </c>
      <c r="AK96" s="205">
        <v>-0.22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2.0299999999999998</v>
      </c>
      <c r="M97" s="205">
        <v>1.1299999999999999</v>
      </c>
      <c r="N97" s="205">
        <v>2.4500000000000002</v>
      </c>
      <c r="O97" s="205">
        <v>2.72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2.0699999999999998</v>
      </c>
      <c r="AD97" s="205">
        <v>0</v>
      </c>
      <c r="AE97" s="205">
        <v>0</v>
      </c>
      <c r="AF97" s="205">
        <v>0</v>
      </c>
      <c r="AG97" s="205">
        <v>-0.09</v>
      </c>
      <c r="AH97" s="205">
        <v>0</v>
      </c>
      <c r="AI97" s="205">
        <v>0</v>
      </c>
      <c r="AJ97" s="205">
        <v>0</v>
      </c>
      <c r="AK97" s="205">
        <v>-0.22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2.0299999999999998</v>
      </c>
      <c r="M98" s="205">
        <v>1.1299999999999999</v>
      </c>
      <c r="N98" s="205">
        <v>2.4500000000000002</v>
      </c>
      <c r="O98" s="205">
        <v>2.72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2.0699999999999998</v>
      </c>
      <c r="AD98" s="205">
        <v>0</v>
      </c>
      <c r="AE98" s="205">
        <v>0</v>
      </c>
      <c r="AF98" s="205">
        <v>0</v>
      </c>
      <c r="AG98" s="205">
        <v>-0.09</v>
      </c>
      <c r="AH98" s="205">
        <v>0</v>
      </c>
      <c r="AI98" s="205">
        <v>0</v>
      </c>
      <c r="AJ98" s="205">
        <v>0</v>
      </c>
      <c r="AK98" s="205">
        <v>-0.22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4.3479999999999998E-2</v>
      </c>
      <c r="M99">
        <f t="shared" si="0"/>
        <v>2.3844999999999981E-2</v>
      </c>
      <c r="N99">
        <f t="shared" si="0"/>
        <v>5.1924999999999971E-2</v>
      </c>
      <c r="O99">
        <f t="shared" si="0"/>
        <v>5.7579999999999958E-2</v>
      </c>
      <c r="P99">
        <f t="shared" si="0"/>
        <v>1.6000000000000001E-4</v>
      </c>
      <c r="Q99">
        <f t="shared" si="0"/>
        <v>0</v>
      </c>
      <c r="R99">
        <f t="shared" si="0"/>
        <v>2.9000000000000006E-4</v>
      </c>
      <c r="S99">
        <f t="shared" si="0"/>
        <v>1.15E-4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4.8674999999999892E-2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-3.3900000000000041E-3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-5.2799999999999982E-3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-0.03</v>
      </c>
      <c r="AH3" s="205">
        <v>0</v>
      </c>
      <c r="AI3" s="205">
        <v>0</v>
      </c>
      <c r="AJ3" s="205">
        <v>0</v>
      </c>
      <c r="AK3" s="205">
        <v>-0.05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-0.03</v>
      </c>
      <c r="AH4" s="205">
        <v>0</v>
      </c>
      <c r="AI4" s="205">
        <v>0</v>
      </c>
      <c r="AJ4" s="205">
        <v>0</v>
      </c>
      <c r="AK4" s="205">
        <v>-0.05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-0.03</v>
      </c>
      <c r="AH5" s="205">
        <v>0</v>
      </c>
      <c r="AI5" s="205">
        <v>0</v>
      </c>
      <c r="AJ5" s="205">
        <v>0</v>
      </c>
      <c r="AK5" s="205">
        <v>-0.05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-0.03</v>
      </c>
      <c r="AH6" s="205">
        <v>0</v>
      </c>
      <c r="AI6" s="205">
        <v>0</v>
      </c>
      <c r="AJ6" s="205">
        <v>0</v>
      </c>
      <c r="AK6" s="205">
        <v>-0.05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-0.03</v>
      </c>
      <c r="AH7" s="205">
        <v>0</v>
      </c>
      <c r="AI7" s="205">
        <v>0</v>
      </c>
      <c r="AJ7" s="205">
        <v>0</v>
      </c>
      <c r="AK7" s="205">
        <v>-0.05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-0.03</v>
      </c>
      <c r="AH8" s="205">
        <v>0</v>
      </c>
      <c r="AI8" s="205">
        <v>0</v>
      </c>
      <c r="AJ8" s="205">
        <v>0</v>
      </c>
      <c r="AK8" s="205">
        <v>-0.05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-0.03</v>
      </c>
      <c r="AH9" s="205">
        <v>0</v>
      </c>
      <c r="AI9" s="205">
        <v>0</v>
      </c>
      <c r="AJ9" s="205">
        <v>0</v>
      </c>
      <c r="AK9" s="205">
        <v>-0.05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-0.03</v>
      </c>
      <c r="AH10" s="205">
        <v>0</v>
      </c>
      <c r="AI10" s="205">
        <v>0</v>
      </c>
      <c r="AJ10" s="205">
        <v>0</v>
      </c>
      <c r="AK10" s="205">
        <v>-0.05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-0.03</v>
      </c>
      <c r="AH11" s="205">
        <v>0</v>
      </c>
      <c r="AI11" s="205">
        <v>0</v>
      </c>
      <c r="AJ11" s="205">
        <v>0</v>
      </c>
      <c r="AK11" s="205">
        <v>-0.05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-0.03</v>
      </c>
      <c r="AH12" s="205">
        <v>0</v>
      </c>
      <c r="AI12" s="205">
        <v>0</v>
      </c>
      <c r="AJ12" s="205">
        <v>0</v>
      </c>
      <c r="AK12" s="205">
        <v>-0.05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-0.03</v>
      </c>
      <c r="AH13" s="205">
        <v>0</v>
      </c>
      <c r="AI13" s="205">
        <v>0</v>
      </c>
      <c r="AJ13" s="205">
        <v>0</v>
      </c>
      <c r="AK13" s="205">
        <v>-0.05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-0.03</v>
      </c>
      <c r="AH14" s="205">
        <v>0</v>
      </c>
      <c r="AI14" s="205">
        <v>0</v>
      </c>
      <c r="AJ14" s="205">
        <v>0</v>
      </c>
      <c r="AK14" s="205">
        <v>-0.05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-0.03</v>
      </c>
      <c r="AH15" s="205">
        <v>0</v>
      </c>
      <c r="AI15" s="205">
        <v>0</v>
      </c>
      <c r="AJ15" s="205">
        <v>0</v>
      </c>
      <c r="AK15" s="205">
        <v>-0.05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-0.03</v>
      </c>
      <c r="AH16" s="205">
        <v>0</v>
      </c>
      <c r="AI16" s="205">
        <v>0</v>
      </c>
      <c r="AJ16" s="205">
        <v>0</v>
      </c>
      <c r="AK16" s="205">
        <v>-0.05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-0.03</v>
      </c>
      <c r="AH17" s="205">
        <v>0</v>
      </c>
      <c r="AI17" s="205">
        <v>0</v>
      </c>
      <c r="AJ17" s="205">
        <v>0</v>
      </c>
      <c r="AK17" s="205">
        <v>-0.05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-0.03</v>
      </c>
      <c r="AH18" s="205">
        <v>0</v>
      </c>
      <c r="AI18" s="205">
        <v>0</v>
      </c>
      <c r="AJ18" s="205">
        <v>0</v>
      </c>
      <c r="AK18" s="205">
        <v>-0.05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-0.03</v>
      </c>
      <c r="AH19" s="205">
        <v>0</v>
      </c>
      <c r="AI19" s="205">
        <v>0</v>
      </c>
      <c r="AJ19" s="205">
        <v>0</v>
      </c>
      <c r="AK19" s="205">
        <v>-0.05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-0.03</v>
      </c>
      <c r="AH20" s="205">
        <v>0</v>
      </c>
      <c r="AI20" s="205">
        <v>0</v>
      </c>
      <c r="AJ20" s="205">
        <v>0</v>
      </c>
      <c r="AK20" s="205">
        <v>-0.05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-0.03</v>
      </c>
      <c r="AH21" s="205">
        <v>0</v>
      </c>
      <c r="AI21" s="205">
        <v>0</v>
      </c>
      <c r="AJ21" s="205">
        <v>0</v>
      </c>
      <c r="AK21" s="205">
        <v>-0.05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-0.03</v>
      </c>
      <c r="AH22" s="205">
        <v>0</v>
      </c>
      <c r="AI22" s="205">
        <v>0</v>
      </c>
      <c r="AJ22" s="205">
        <v>0</v>
      </c>
      <c r="AK22" s="205">
        <v>-0.05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-0.03</v>
      </c>
      <c r="AH23" s="205">
        <v>0</v>
      </c>
      <c r="AI23" s="205">
        <v>0</v>
      </c>
      <c r="AJ23" s="205">
        <v>0</v>
      </c>
      <c r="AK23" s="205">
        <v>-0.05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-0.03</v>
      </c>
      <c r="AH24" s="205">
        <v>0</v>
      </c>
      <c r="AI24" s="205">
        <v>0</v>
      </c>
      <c r="AJ24" s="205">
        <v>0</v>
      </c>
      <c r="AK24" s="205">
        <v>-0.05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-0.03</v>
      </c>
      <c r="AH25" s="205">
        <v>0</v>
      </c>
      <c r="AI25" s="205">
        <v>0</v>
      </c>
      <c r="AJ25" s="205">
        <v>0</v>
      </c>
      <c r="AK25" s="205">
        <v>-0.05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-0.03</v>
      </c>
      <c r="AH26" s="205">
        <v>0</v>
      </c>
      <c r="AI26" s="205">
        <v>0</v>
      </c>
      <c r="AJ26" s="205">
        <v>0</v>
      </c>
      <c r="AK26" s="205">
        <v>-0.05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-0.03</v>
      </c>
      <c r="AH27" s="205">
        <v>0</v>
      </c>
      <c r="AI27" s="205">
        <v>0</v>
      </c>
      <c r="AJ27" s="205">
        <v>0</v>
      </c>
      <c r="AK27" s="205">
        <v>-0.05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-0.03</v>
      </c>
      <c r="AH28" s="205">
        <v>0</v>
      </c>
      <c r="AI28" s="205">
        <v>0</v>
      </c>
      <c r="AJ28" s="205">
        <v>0</v>
      </c>
      <c r="AK28" s="205">
        <v>-0.05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-0.03</v>
      </c>
      <c r="AH29" s="205">
        <v>0</v>
      </c>
      <c r="AI29" s="205">
        <v>0</v>
      </c>
      <c r="AJ29" s="205">
        <v>0</v>
      </c>
      <c r="AK29" s="205">
        <v>-0.05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-0.03</v>
      </c>
      <c r="AH30" s="205">
        <v>0</v>
      </c>
      <c r="AI30" s="205">
        <v>0</v>
      </c>
      <c r="AJ30" s="205">
        <v>0</v>
      </c>
      <c r="AK30" s="205">
        <v>-0.05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-0.03</v>
      </c>
      <c r="AH31" s="205">
        <v>0</v>
      </c>
      <c r="AI31" s="205">
        <v>0</v>
      </c>
      <c r="AJ31" s="205">
        <v>0</v>
      </c>
      <c r="AK31" s="205">
        <v>-0.05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-0.03</v>
      </c>
      <c r="AH32" s="205">
        <v>0</v>
      </c>
      <c r="AI32" s="205">
        <v>0</v>
      </c>
      <c r="AJ32" s="205">
        <v>0</v>
      </c>
      <c r="AK32" s="205">
        <v>-0.05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-0.03</v>
      </c>
      <c r="AH33" s="205">
        <v>0</v>
      </c>
      <c r="AI33" s="205">
        <v>0</v>
      </c>
      <c r="AJ33" s="205">
        <v>0</v>
      </c>
      <c r="AK33" s="205">
        <v>-0.05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-0.03</v>
      </c>
      <c r="AH34" s="205">
        <v>0</v>
      </c>
      <c r="AI34" s="205">
        <v>0</v>
      </c>
      <c r="AJ34" s="205">
        <v>0</v>
      </c>
      <c r="AK34" s="205">
        <v>-0.05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-0.03</v>
      </c>
      <c r="AH35" s="205">
        <v>0</v>
      </c>
      <c r="AI35" s="205">
        <v>0</v>
      </c>
      <c r="AJ35" s="205">
        <v>0</v>
      </c>
      <c r="AK35" s="205">
        <v>-0.05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-0.03</v>
      </c>
      <c r="AH36" s="205">
        <v>0</v>
      </c>
      <c r="AI36" s="205">
        <v>0</v>
      </c>
      <c r="AJ36" s="205">
        <v>0</v>
      </c>
      <c r="AK36" s="205">
        <v>-0.05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-0.03</v>
      </c>
      <c r="AH37" s="205">
        <v>0</v>
      </c>
      <c r="AI37" s="205">
        <v>0</v>
      </c>
      <c r="AJ37" s="205">
        <v>0</v>
      </c>
      <c r="AK37" s="205">
        <v>-0.05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-0.03</v>
      </c>
      <c r="AH38" s="205">
        <v>0</v>
      </c>
      <c r="AI38" s="205">
        <v>0</v>
      </c>
      <c r="AJ38" s="205">
        <v>0</v>
      </c>
      <c r="AK38" s="205">
        <v>-0.05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-0.03</v>
      </c>
      <c r="AH39" s="205">
        <v>0</v>
      </c>
      <c r="AI39" s="205">
        <v>0</v>
      </c>
      <c r="AJ39" s="205">
        <v>0</v>
      </c>
      <c r="AK39" s="205">
        <v>-0.05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-0.03</v>
      </c>
      <c r="AH40" s="205">
        <v>0</v>
      </c>
      <c r="AI40" s="205">
        <v>0</v>
      </c>
      <c r="AJ40" s="205">
        <v>0</v>
      </c>
      <c r="AK40" s="205">
        <v>-0.05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-0.03</v>
      </c>
      <c r="AH41" s="205">
        <v>0</v>
      </c>
      <c r="AI41" s="205">
        <v>0</v>
      </c>
      <c r="AJ41" s="205">
        <v>0</v>
      </c>
      <c r="AK41" s="205">
        <v>-0.05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-0.03</v>
      </c>
      <c r="AH42" s="205">
        <v>0</v>
      </c>
      <c r="AI42" s="205">
        <v>0</v>
      </c>
      <c r="AJ42" s="205">
        <v>0</v>
      </c>
      <c r="AK42" s="205">
        <v>-0.05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-0.03</v>
      </c>
      <c r="AH43" s="205">
        <v>0</v>
      </c>
      <c r="AI43" s="205">
        <v>0</v>
      </c>
      <c r="AJ43" s="205">
        <v>0</v>
      </c>
      <c r="AK43" s="205">
        <v>-0.05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-0.03</v>
      </c>
      <c r="AH44" s="205">
        <v>0</v>
      </c>
      <c r="AI44" s="205">
        <v>0</v>
      </c>
      <c r="AJ44" s="205">
        <v>0</v>
      </c>
      <c r="AK44" s="205">
        <v>-0.05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-0.03</v>
      </c>
      <c r="AH45" s="205">
        <v>0</v>
      </c>
      <c r="AI45" s="205">
        <v>0</v>
      </c>
      <c r="AJ45" s="205">
        <v>0</v>
      </c>
      <c r="AK45" s="205">
        <v>-0.05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-0.03</v>
      </c>
      <c r="AH46" s="205">
        <v>0</v>
      </c>
      <c r="AI46" s="205">
        <v>0</v>
      </c>
      <c r="AJ46" s="205">
        <v>0</v>
      </c>
      <c r="AK46" s="205">
        <v>-0.05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-0.03</v>
      </c>
      <c r="AH47" s="205">
        <v>0</v>
      </c>
      <c r="AI47" s="205">
        <v>0</v>
      </c>
      <c r="AJ47" s="205">
        <v>0</v>
      </c>
      <c r="AK47" s="205">
        <v>-0.05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-0.03</v>
      </c>
      <c r="AH48" s="205">
        <v>0</v>
      </c>
      <c r="AI48" s="205">
        <v>0</v>
      </c>
      <c r="AJ48" s="205">
        <v>0</v>
      </c>
      <c r="AK48" s="205">
        <v>-0.05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-0.03</v>
      </c>
      <c r="AH49" s="205">
        <v>0</v>
      </c>
      <c r="AI49" s="205">
        <v>0</v>
      </c>
      <c r="AJ49" s="205">
        <v>0</v>
      </c>
      <c r="AK49" s="205">
        <v>-0.05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-0.03</v>
      </c>
      <c r="AH50" s="205">
        <v>0</v>
      </c>
      <c r="AI50" s="205">
        <v>0</v>
      </c>
      <c r="AJ50" s="205">
        <v>0</v>
      </c>
      <c r="AK50" s="205">
        <v>-0.05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-0.03</v>
      </c>
      <c r="AH51" s="205">
        <v>0</v>
      </c>
      <c r="AI51" s="205">
        <v>0</v>
      </c>
      <c r="AJ51" s="205">
        <v>0</v>
      </c>
      <c r="AK51" s="205">
        <v>-0.05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-0.03</v>
      </c>
      <c r="AH52" s="205">
        <v>0</v>
      </c>
      <c r="AI52" s="205">
        <v>0</v>
      </c>
      <c r="AJ52" s="205">
        <v>0</v>
      </c>
      <c r="AK52" s="205">
        <v>-0.05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-0.03</v>
      </c>
      <c r="AH53" s="205">
        <v>0</v>
      </c>
      <c r="AI53" s="205">
        <v>0</v>
      </c>
      <c r="AJ53" s="205">
        <v>0</v>
      </c>
      <c r="AK53" s="205">
        <v>-0.05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-0.03</v>
      </c>
      <c r="AH54" s="205">
        <v>0</v>
      </c>
      <c r="AI54" s="205">
        <v>0</v>
      </c>
      <c r="AJ54" s="205">
        <v>0</v>
      </c>
      <c r="AK54" s="205">
        <v>-0.05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-0.03</v>
      </c>
      <c r="AH55" s="205">
        <v>0</v>
      </c>
      <c r="AI55" s="205">
        <v>0</v>
      </c>
      <c r="AJ55" s="205">
        <v>0</v>
      </c>
      <c r="AK55" s="205">
        <v>-0.05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-0.03</v>
      </c>
      <c r="AH56" s="205">
        <v>0</v>
      </c>
      <c r="AI56" s="205">
        <v>0</v>
      </c>
      <c r="AJ56" s="205">
        <v>0</v>
      </c>
      <c r="AK56" s="205">
        <v>-0.05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-0.03</v>
      </c>
      <c r="AH57" s="205">
        <v>0</v>
      </c>
      <c r="AI57" s="205">
        <v>0</v>
      </c>
      <c r="AJ57" s="205">
        <v>0</v>
      </c>
      <c r="AK57" s="205">
        <v>-0.05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-0.03</v>
      </c>
      <c r="AH58" s="205">
        <v>0</v>
      </c>
      <c r="AI58" s="205">
        <v>0</v>
      </c>
      <c r="AJ58" s="205">
        <v>0</v>
      </c>
      <c r="AK58" s="205">
        <v>-0.05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-0.03</v>
      </c>
      <c r="AH59" s="205">
        <v>0</v>
      </c>
      <c r="AI59" s="205">
        <v>0</v>
      </c>
      <c r="AJ59" s="205">
        <v>0</v>
      </c>
      <c r="AK59" s="205">
        <v>-0.05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-0.03</v>
      </c>
      <c r="AH60" s="205">
        <v>0</v>
      </c>
      <c r="AI60" s="205">
        <v>0</v>
      </c>
      <c r="AJ60" s="205">
        <v>0</v>
      </c>
      <c r="AK60" s="205">
        <v>-0.05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-0.03</v>
      </c>
      <c r="AH61" s="205">
        <v>0</v>
      </c>
      <c r="AI61" s="205">
        <v>0</v>
      </c>
      <c r="AJ61" s="205">
        <v>0</v>
      </c>
      <c r="AK61" s="205">
        <v>-0.05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-0.03</v>
      </c>
      <c r="AH62" s="205">
        <v>0</v>
      </c>
      <c r="AI62" s="205">
        <v>0</v>
      </c>
      <c r="AJ62" s="205">
        <v>0</v>
      </c>
      <c r="AK62" s="205">
        <v>-0.05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-0.03</v>
      </c>
      <c r="AH63" s="205">
        <v>0</v>
      </c>
      <c r="AI63" s="205">
        <v>0</v>
      </c>
      <c r="AJ63" s="205">
        <v>0</v>
      </c>
      <c r="AK63" s="205">
        <v>-0.05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-0.03</v>
      </c>
      <c r="AH64" s="205">
        <v>0</v>
      </c>
      <c r="AI64" s="205">
        <v>0</v>
      </c>
      <c r="AJ64" s="205">
        <v>0</v>
      </c>
      <c r="AK64" s="205">
        <v>-0.05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-0.03</v>
      </c>
      <c r="AH65" s="205">
        <v>0</v>
      </c>
      <c r="AI65" s="205">
        <v>0</v>
      </c>
      <c r="AJ65" s="205">
        <v>0</v>
      </c>
      <c r="AK65" s="205">
        <v>-0.05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-0.03</v>
      </c>
      <c r="AH66" s="205">
        <v>0</v>
      </c>
      <c r="AI66" s="205">
        <v>0</v>
      </c>
      <c r="AJ66" s="205">
        <v>0</v>
      </c>
      <c r="AK66" s="205">
        <v>-0.05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-0.03</v>
      </c>
      <c r="AH67" s="205">
        <v>0</v>
      </c>
      <c r="AI67" s="205">
        <v>0</v>
      </c>
      <c r="AJ67" s="205">
        <v>0</v>
      </c>
      <c r="AK67" s="205">
        <v>-0.05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-0.03</v>
      </c>
      <c r="AH68" s="205">
        <v>0</v>
      </c>
      <c r="AI68" s="205">
        <v>0</v>
      </c>
      <c r="AJ68" s="205">
        <v>0</v>
      </c>
      <c r="AK68" s="205">
        <v>-0.05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-0.03</v>
      </c>
      <c r="AH69" s="205">
        <v>0</v>
      </c>
      <c r="AI69" s="205">
        <v>0</v>
      </c>
      <c r="AJ69" s="205">
        <v>0</v>
      </c>
      <c r="AK69" s="205">
        <v>-0.05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-0.03</v>
      </c>
      <c r="AH70" s="205">
        <v>0</v>
      </c>
      <c r="AI70" s="205">
        <v>0</v>
      </c>
      <c r="AJ70" s="205">
        <v>0</v>
      </c>
      <c r="AK70" s="205">
        <v>-0.05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-0.03</v>
      </c>
      <c r="AH71" s="205">
        <v>0</v>
      </c>
      <c r="AI71" s="205">
        <v>0</v>
      </c>
      <c r="AJ71" s="205">
        <v>0</v>
      </c>
      <c r="AK71" s="205">
        <v>-0.05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-0.03</v>
      </c>
      <c r="AH72" s="205">
        <v>0</v>
      </c>
      <c r="AI72" s="205">
        <v>0</v>
      </c>
      <c r="AJ72" s="205">
        <v>0</v>
      </c>
      <c r="AK72" s="205">
        <v>-0.05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-0.03</v>
      </c>
      <c r="AH73" s="205">
        <v>0</v>
      </c>
      <c r="AI73" s="205">
        <v>0</v>
      </c>
      <c r="AJ73" s="205">
        <v>0</v>
      </c>
      <c r="AK73" s="205">
        <v>-0.05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-0.03</v>
      </c>
      <c r="AH74" s="205">
        <v>0</v>
      </c>
      <c r="AI74" s="205">
        <v>0</v>
      </c>
      <c r="AJ74" s="205">
        <v>0</v>
      </c>
      <c r="AK74" s="205">
        <v>-0.05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-0.03</v>
      </c>
      <c r="AH75" s="205">
        <v>0</v>
      </c>
      <c r="AI75" s="205">
        <v>0</v>
      </c>
      <c r="AJ75" s="205">
        <v>0</v>
      </c>
      <c r="AK75" s="205">
        <v>-0.05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-0.03</v>
      </c>
      <c r="AH76" s="205">
        <v>0</v>
      </c>
      <c r="AI76" s="205">
        <v>0</v>
      </c>
      <c r="AJ76" s="205">
        <v>0</v>
      </c>
      <c r="AK76" s="205">
        <v>-0.05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-0.03</v>
      </c>
      <c r="AH77" s="205">
        <v>0</v>
      </c>
      <c r="AI77" s="205">
        <v>0</v>
      </c>
      <c r="AJ77" s="205">
        <v>0</v>
      </c>
      <c r="AK77" s="205">
        <v>-0.05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-0.03</v>
      </c>
      <c r="AH78" s="205">
        <v>0</v>
      </c>
      <c r="AI78" s="205">
        <v>0</v>
      </c>
      <c r="AJ78" s="205">
        <v>0</v>
      </c>
      <c r="AK78" s="205">
        <v>-0.05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-0.03</v>
      </c>
      <c r="AH79" s="205">
        <v>0</v>
      </c>
      <c r="AI79" s="205">
        <v>0</v>
      </c>
      <c r="AJ79" s="205">
        <v>0</v>
      </c>
      <c r="AK79" s="205">
        <v>-0.05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-0.03</v>
      </c>
      <c r="AH80" s="205">
        <v>0</v>
      </c>
      <c r="AI80" s="205">
        <v>0</v>
      </c>
      <c r="AJ80" s="205">
        <v>0</v>
      </c>
      <c r="AK80" s="205">
        <v>-0.05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-0.03</v>
      </c>
      <c r="AH81" s="205">
        <v>0</v>
      </c>
      <c r="AI81" s="205">
        <v>0</v>
      </c>
      <c r="AJ81" s="205">
        <v>0</v>
      </c>
      <c r="AK81" s="205">
        <v>-0.05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-0.03</v>
      </c>
      <c r="AH82" s="205">
        <v>0</v>
      </c>
      <c r="AI82" s="205">
        <v>0</v>
      </c>
      <c r="AJ82" s="205">
        <v>0</v>
      </c>
      <c r="AK82" s="205">
        <v>-0.05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-0.03</v>
      </c>
      <c r="AH83" s="205">
        <v>0</v>
      </c>
      <c r="AI83" s="205">
        <v>0</v>
      </c>
      <c r="AJ83" s="205">
        <v>0</v>
      </c>
      <c r="AK83" s="205">
        <v>-0.05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-0.03</v>
      </c>
      <c r="AH84" s="205">
        <v>0</v>
      </c>
      <c r="AI84" s="205">
        <v>0</v>
      </c>
      <c r="AJ84" s="205">
        <v>0</v>
      </c>
      <c r="AK84" s="205">
        <v>-0.05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-0.02</v>
      </c>
      <c r="AH85" s="205">
        <v>0</v>
      </c>
      <c r="AI85" s="205">
        <v>0</v>
      </c>
      <c r="AJ85" s="205">
        <v>0</v>
      </c>
      <c r="AK85" s="205">
        <v>-0.05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-0.02</v>
      </c>
      <c r="AH86" s="205">
        <v>0</v>
      </c>
      <c r="AI86" s="205">
        <v>0</v>
      </c>
      <c r="AJ86" s="205">
        <v>0</v>
      </c>
      <c r="AK86" s="205">
        <v>-0.05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-0.02</v>
      </c>
      <c r="AH87" s="205">
        <v>0</v>
      </c>
      <c r="AI87" s="205">
        <v>0</v>
      </c>
      <c r="AJ87" s="205">
        <v>0</v>
      </c>
      <c r="AK87" s="205">
        <v>-0.05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-0.02</v>
      </c>
      <c r="AH88" s="205">
        <v>0</v>
      </c>
      <c r="AI88" s="205">
        <v>0</v>
      </c>
      <c r="AJ88" s="205">
        <v>0</v>
      </c>
      <c r="AK88" s="205">
        <v>-0.05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-0.02</v>
      </c>
      <c r="AH89" s="205">
        <v>0</v>
      </c>
      <c r="AI89" s="205">
        <v>0</v>
      </c>
      <c r="AJ89" s="205">
        <v>0</v>
      </c>
      <c r="AK89" s="205">
        <v>-0.05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-0.02</v>
      </c>
      <c r="AH90" s="205">
        <v>0</v>
      </c>
      <c r="AI90" s="205">
        <v>0</v>
      </c>
      <c r="AJ90" s="205">
        <v>0</v>
      </c>
      <c r="AK90" s="205">
        <v>-0.05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-0.02</v>
      </c>
      <c r="AH91" s="205">
        <v>0</v>
      </c>
      <c r="AI91" s="205">
        <v>0</v>
      </c>
      <c r="AJ91" s="205">
        <v>0</v>
      </c>
      <c r="AK91" s="205">
        <v>-0.05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-0.02</v>
      </c>
      <c r="AH92" s="205">
        <v>0</v>
      </c>
      <c r="AI92" s="205">
        <v>0</v>
      </c>
      <c r="AJ92" s="205">
        <v>0</v>
      </c>
      <c r="AK92" s="205">
        <v>-0.05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-0.02</v>
      </c>
      <c r="AH93" s="205">
        <v>0</v>
      </c>
      <c r="AI93" s="205">
        <v>0</v>
      </c>
      <c r="AJ93" s="205">
        <v>0</v>
      </c>
      <c r="AK93" s="205">
        <v>-0.05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-0.02</v>
      </c>
      <c r="AH94" s="205">
        <v>0</v>
      </c>
      <c r="AI94" s="205">
        <v>0</v>
      </c>
      <c r="AJ94" s="205">
        <v>0</v>
      </c>
      <c r="AK94" s="205">
        <v>-0.05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-0.02</v>
      </c>
      <c r="AH95" s="205">
        <v>0</v>
      </c>
      <c r="AI95" s="205">
        <v>0</v>
      </c>
      <c r="AJ95" s="205">
        <v>0</v>
      </c>
      <c r="AK95" s="205">
        <v>-0.05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-0.02</v>
      </c>
      <c r="AH96" s="205">
        <v>0</v>
      </c>
      <c r="AI96" s="205">
        <v>0</v>
      </c>
      <c r="AJ96" s="205">
        <v>0</v>
      </c>
      <c r="AK96" s="205">
        <v>-0.05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-0.02</v>
      </c>
      <c r="AH97" s="205">
        <v>0</v>
      </c>
      <c r="AI97" s="205">
        <v>0</v>
      </c>
      <c r="AJ97" s="205">
        <v>0</v>
      </c>
      <c r="AK97" s="205">
        <v>-0.05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-0.02</v>
      </c>
      <c r="AH98" s="205">
        <v>0</v>
      </c>
      <c r="AI98" s="205">
        <v>0</v>
      </c>
      <c r="AJ98" s="205">
        <v>0</v>
      </c>
      <c r="AK98" s="205">
        <v>-0.05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-6.8499999999999974E-4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-1.1999999999999977E-3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5">
        <v>-0.5</v>
      </c>
      <c r="H3" s="205">
        <v>0</v>
      </c>
      <c r="I3" s="205">
        <v>0</v>
      </c>
      <c r="J3" s="205">
        <v>0</v>
      </c>
      <c r="K3" s="205">
        <v>-3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5">
        <v>-0.5</v>
      </c>
      <c r="H4" s="205">
        <v>0</v>
      </c>
      <c r="I4" s="205">
        <v>0</v>
      </c>
      <c r="J4" s="205">
        <v>0</v>
      </c>
      <c r="K4" s="205">
        <v>-3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5">
        <v>-0.5</v>
      </c>
      <c r="H5" s="205">
        <v>0</v>
      </c>
      <c r="I5" s="205">
        <v>0</v>
      </c>
      <c r="J5" s="205">
        <v>0</v>
      </c>
      <c r="K5" s="205">
        <v>-3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5">
        <v>-0.5</v>
      </c>
      <c r="H6" s="205">
        <v>0</v>
      </c>
      <c r="I6" s="205">
        <v>0</v>
      </c>
      <c r="J6" s="205">
        <v>0</v>
      </c>
      <c r="K6" s="205">
        <v>-3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</row>
    <row r="7" spans="1:17">
      <c r="A7" t="s">
        <v>49</v>
      </c>
      <c r="C7" s="26">
        <v>34</v>
      </c>
      <c r="D7" s="26">
        <v>0</v>
      </c>
      <c r="E7" s="26">
        <v>0</v>
      </c>
      <c r="F7" s="26">
        <v>0</v>
      </c>
      <c r="G7" s="205">
        <v>-0.5</v>
      </c>
      <c r="H7" s="205">
        <v>0</v>
      </c>
      <c r="I7" s="205">
        <v>0</v>
      </c>
      <c r="J7" s="205">
        <v>0</v>
      </c>
      <c r="K7" s="205">
        <v>-3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</row>
    <row r="8" spans="1:17">
      <c r="A8" t="s">
        <v>50</v>
      </c>
      <c r="C8" s="26">
        <v>34</v>
      </c>
      <c r="D8" s="26">
        <v>0</v>
      </c>
      <c r="E8" s="26">
        <v>0</v>
      </c>
      <c r="F8" s="26">
        <v>0</v>
      </c>
      <c r="G8" s="205">
        <v>-0.5</v>
      </c>
      <c r="H8" s="205">
        <v>0</v>
      </c>
      <c r="I8" s="205">
        <v>0</v>
      </c>
      <c r="J8" s="205">
        <v>0</v>
      </c>
      <c r="K8" s="205">
        <v>-3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</row>
    <row r="9" spans="1:17">
      <c r="A9" t="s">
        <v>51</v>
      </c>
      <c r="C9" s="26">
        <v>34</v>
      </c>
      <c r="D9" s="26">
        <v>0</v>
      </c>
      <c r="E9" s="26">
        <v>0</v>
      </c>
      <c r="F9" s="26">
        <v>0</v>
      </c>
      <c r="G9" s="205">
        <v>-0.5</v>
      </c>
      <c r="H9" s="205">
        <v>0</v>
      </c>
      <c r="I9" s="205">
        <v>0</v>
      </c>
      <c r="J9" s="205">
        <v>0</v>
      </c>
      <c r="K9" s="205">
        <v>-3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</row>
    <row r="10" spans="1:17">
      <c r="A10" t="s">
        <v>52</v>
      </c>
      <c r="C10" s="26">
        <v>34</v>
      </c>
      <c r="D10" s="26">
        <v>0</v>
      </c>
      <c r="E10" s="26">
        <v>0</v>
      </c>
      <c r="F10" s="26">
        <v>0</v>
      </c>
      <c r="G10" s="205">
        <v>-0.5</v>
      </c>
      <c r="H10" s="205">
        <v>0</v>
      </c>
      <c r="I10" s="205">
        <v>0</v>
      </c>
      <c r="J10" s="205">
        <v>0</v>
      </c>
      <c r="K10" s="205">
        <v>-3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</row>
    <row r="11" spans="1:17">
      <c r="A11" t="s">
        <v>53</v>
      </c>
      <c r="C11" s="26">
        <v>34</v>
      </c>
      <c r="D11" s="26">
        <v>0</v>
      </c>
      <c r="E11" s="26">
        <v>0</v>
      </c>
      <c r="F11" s="26">
        <v>0</v>
      </c>
      <c r="G11" s="205">
        <v>-0.5</v>
      </c>
      <c r="H11" s="205">
        <v>0</v>
      </c>
      <c r="I11" s="205">
        <v>0</v>
      </c>
      <c r="J11" s="205">
        <v>0</v>
      </c>
      <c r="K11" s="205">
        <v>-3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</row>
    <row r="12" spans="1:17">
      <c r="A12" t="s">
        <v>54</v>
      </c>
      <c r="C12" s="26">
        <v>34</v>
      </c>
      <c r="D12" s="26">
        <v>0</v>
      </c>
      <c r="E12" s="26">
        <v>0</v>
      </c>
      <c r="F12" s="26">
        <v>0</v>
      </c>
      <c r="G12" s="205">
        <v>-0.5</v>
      </c>
      <c r="H12" s="205">
        <v>0</v>
      </c>
      <c r="I12" s="205">
        <v>0</v>
      </c>
      <c r="J12" s="205">
        <v>0</v>
      </c>
      <c r="K12" s="205">
        <v>-3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</row>
    <row r="13" spans="1:17">
      <c r="A13" t="s">
        <v>55</v>
      </c>
      <c r="C13" s="26">
        <v>34</v>
      </c>
      <c r="D13" s="26">
        <v>0</v>
      </c>
      <c r="E13" s="26">
        <v>0</v>
      </c>
      <c r="F13" s="26">
        <v>0</v>
      </c>
      <c r="G13" s="205">
        <v>-0.5</v>
      </c>
      <c r="H13" s="205">
        <v>0</v>
      </c>
      <c r="I13" s="205">
        <v>0</v>
      </c>
      <c r="J13" s="205">
        <v>0</v>
      </c>
      <c r="K13" s="205">
        <v>-3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</row>
    <row r="14" spans="1:17">
      <c r="A14" t="s">
        <v>56</v>
      </c>
      <c r="C14" s="26">
        <v>34</v>
      </c>
      <c r="D14" s="26">
        <v>0</v>
      </c>
      <c r="E14" s="26">
        <v>0</v>
      </c>
      <c r="F14" s="26">
        <v>0</v>
      </c>
      <c r="G14" s="205">
        <v>-0.5</v>
      </c>
      <c r="H14" s="205">
        <v>0</v>
      </c>
      <c r="I14" s="205">
        <v>0</v>
      </c>
      <c r="J14" s="205">
        <v>0</v>
      </c>
      <c r="K14" s="205">
        <v>-3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205">
        <v>-0.5</v>
      </c>
      <c r="H15" s="205">
        <v>0</v>
      </c>
      <c r="I15" s="205">
        <v>0</v>
      </c>
      <c r="J15" s="205">
        <v>0</v>
      </c>
      <c r="K15" s="205">
        <v>-3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05">
        <v>-0.5</v>
      </c>
      <c r="H16" s="205">
        <v>0</v>
      </c>
      <c r="I16" s="205">
        <v>0</v>
      </c>
      <c r="J16" s="205">
        <v>0</v>
      </c>
      <c r="K16" s="205">
        <v>-3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205">
        <v>-0.5</v>
      </c>
      <c r="H17" s="205">
        <v>0</v>
      </c>
      <c r="I17" s="205">
        <v>0</v>
      </c>
      <c r="J17" s="205">
        <v>0</v>
      </c>
      <c r="K17" s="205">
        <v>-3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205">
        <v>-0.5</v>
      </c>
      <c r="H18" s="205">
        <v>0</v>
      </c>
      <c r="I18" s="205">
        <v>0</v>
      </c>
      <c r="J18" s="205">
        <v>0</v>
      </c>
      <c r="K18" s="205">
        <v>-3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</row>
    <row r="19" spans="1:16">
      <c r="A19" t="s">
        <v>61</v>
      </c>
      <c r="C19" s="26">
        <v>34</v>
      </c>
      <c r="D19" s="26">
        <v>0</v>
      </c>
      <c r="E19" s="26">
        <v>0</v>
      </c>
      <c r="F19" s="26">
        <v>0</v>
      </c>
      <c r="G19" s="205">
        <v>-0.5</v>
      </c>
      <c r="H19" s="205">
        <v>0</v>
      </c>
      <c r="I19" s="205">
        <v>0</v>
      </c>
      <c r="J19" s="205">
        <v>0</v>
      </c>
      <c r="K19" s="205">
        <v>-3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</row>
    <row r="20" spans="1:16">
      <c r="A20" t="s">
        <v>62</v>
      </c>
      <c r="C20" s="26">
        <v>34</v>
      </c>
      <c r="D20" s="26">
        <v>0</v>
      </c>
      <c r="E20" s="26">
        <v>0</v>
      </c>
      <c r="F20" s="26">
        <v>0</v>
      </c>
      <c r="G20" s="205">
        <v>-0.5</v>
      </c>
      <c r="H20" s="205">
        <v>0</v>
      </c>
      <c r="I20" s="205">
        <v>0</v>
      </c>
      <c r="J20" s="205">
        <v>0</v>
      </c>
      <c r="K20" s="205">
        <v>-3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</row>
    <row r="21" spans="1:16">
      <c r="A21" t="s">
        <v>63</v>
      </c>
      <c r="C21" s="26">
        <v>34</v>
      </c>
      <c r="D21" s="26">
        <v>0</v>
      </c>
      <c r="E21" s="26">
        <v>0</v>
      </c>
      <c r="F21" s="26">
        <v>0</v>
      </c>
      <c r="G21" s="205">
        <v>-0.5</v>
      </c>
      <c r="H21" s="205">
        <v>0</v>
      </c>
      <c r="I21" s="205">
        <v>0</v>
      </c>
      <c r="J21" s="205">
        <v>0</v>
      </c>
      <c r="K21" s="205">
        <v>-3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</row>
    <row r="22" spans="1:16">
      <c r="A22" t="s">
        <v>64</v>
      </c>
      <c r="C22" s="26">
        <v>34</v>
      </c>
      <c r="D22" s="26">
        <v>0</v>
      </c>
      <c r="E22" s="26">
        <v>0</v>
      </c>
      <c r="F22" s="26">
        <v>0</v>
      </c>
      <c r="G22" s="205">
        <v>-0.5</v>
      </c>
      <c r="H22" s="205">
        <v>0</v>
      </c>
      <c r="I22" s="205">
        <v>0</v>
      </c>
      <c r="J22" s="205">
        <v>0</v>
      </c>
      <c r="K22" s="205">
        <v>-3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</row>
    <row r="23" spans="1:16">
      <c r="A23" t="s">
        <v>65</v>
      </c>
      <c r="C23" s="26">
        <v>34</v>
      </c>
      <c r="D23" s="26">
        <v>0</v>
      </c>
      <c r="E23" s="26">
        <v>0</v>
      </c>
      <c r="F23" s="26">
        <v>0</v>
      </c>
      <c r="G23" s="205">
        <v>-0.5</v>
      </c>
      <c r="H23" s="205">
        <v>0</v>
      </c>
      <c r="I23" s="205">
        <v>0</v>
      </c>
      <c r="J23" s="205">
        <v>0</v>
      </c>
      <c r="K23" s="205">
        <v>-3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</row>
    <row r="24" spans="1:16">
      <c r="A24" t="s">
        <v>66</v>
      </c>
      <c r="C24" s="26">
        <v>34</v>
      </c>
      <c r="D24" s="26">
        <v>0</v>
      </c>
      <c r="E24" s="26">
        <v>0</v>
      </c>
      <c r="F24" s="26">
        <v>0</v>
      </c>
      <c r="G24" s="205">
        <v>-0.5</v>
      </c>
      <c r="H24" s="205">
        <v>0</v>
      </c>
      <c r="I24" s="205">
        <v>0</v>
      </c>
      <c r="J24" s="205">
        <v>0</v>
      </c>
      <c r="K24" s="205">
        <v>-3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</row>
    <row r="25" spans="1:16">
      <c r="A25" t="s">
        <v>67</v>
      </c>
      <c r="C25" s="26">
        <v>34</v>
      </c>
      <c r="D25" s="26">
        <v>0</v>
      </c>
      <c r="E25" s="26">
        <v>0</v>
      </c>
      <c r="F25" s="26">
        <v>0</v>
      </c>
      <c r="G25" s="205">
        <v>-0.5</v>
      </c>
      <c r="H25" s="205">
        <v>0</v>
      </c>
      <c r="I25" s="205">
        <v>0</v>
      </c>
      <c r="J25" s="205">
        <v>0</v>
      </c>
      <c r="K25" s="205">
        <v>-3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</row>
    <row r="26" spans="1:16">
      <c r="A26" t="s">
        <v>68</v>
      </c>
      <c r="C26" s="26">
        <v>34</v>
      </c>
      <c r="D26" s="26">
        <v>0</v>
      </c>
      <c r="E26" s="26">
        <v>0</v>
      </c>
      <c r="F26" s="26">
        <v>0</v>
      </c>
      <c r="G26" s="205">
        <v>-0.5</v>
      </c>
      <c r="H26" s="205">
        <v>0</v>
      </c>
      <c r="I26" s="205">
        <v>0</v>
      </c>
      <c r="J26" s="205">
        <v>0</v>
      </c>
      <c r="K26" s="205">
        <v>-3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</row>
    <row r="27" spans="1:16">
      <c r="A27" t="s">
        <v>69</v>
      </c>
      <c r="C27" s="26">
        <v>34</v>
      </c>
      <c r="D27" s="26">
        <v>0</v>
      </c>
      <c r="E27" s="26">
        <v>0</v>
      </c>
      <c r="F27" s="26">
        <v>0</v>
      </c>
      <c r="G27" s="205">
        <v>-0.5</v>
      </c>
      <c r="H27" s="205">
        <v>0</v>
      </c>
      <c r="I27" s="205">
        <v>0</v>
      </c>
      <c r="J27" s="205">
        <v>0</v>
      </c>
      <c r="K27" s="205">
        <v>-3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</row>
    <row r="28" spans="1:16">
      <c r="A28" t="s">
        <v>70</v>
      </c>
      <c r="C28" s="26">
        <v>34</v>
      </c>
      <c r="D28" s="26">
        <v>0</v>
      </c>
      <c r="E28" s="26">
        <v>0</v>
      </c>
      <c r="F28" s="26">
        <v>0</v>
      </c>
      <c r="G28" s="205">
        <v>-0.5</v>
      </c>
      <c r="H28" s="205">
        <v>0</v>
      </c>
      <c r="I28" s="205">
        <v>0</v>
      </c>
      <c r="J28" s="205">
        <v>0</v>
      </c>
      <c r="K28" s="205">
        <v>-3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</row>
    <row r="29" spans="1:16">
      <c r="A29" t="s">
        <v>71</v>
      </c>
      <c r="C29" s="26">
        <v>34</v>
      </c>
      <c r="D29" s="26">
        <v>0</v>
      </c>
      <c r="E29" s="26">
        <v>0</v>
      </c>
      <c r="F29" s="26">
        <v>0</v>
      </c>
      <c r="G29" s="205">
        <v>-0.5</v>
      </c>
      <c r="H29" s="205">
        <v>0</v>
      </c>
      <c r="I29" s="205">
        <v>0</v>
      </c>
      <c r="J29" s="205">
        <v>0</v>
      </c>
      <c r="K29" s="205">
        <v>-3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</row>
    <row r="30" spans="1:16">
      <c r="A30" t="s">
        <v>72</v>
      </c>
      <c r="C30" s="26">
        <v>34</v>
      </c>
      <c r="D30" s="26">
        <v>0</v>
      </c>
      <c r="E30" s="26">
        <v>0</v>
      </c>
      <c r="F30" s="26">
        <v>0</v>
      </c>
      <c r="G30" s="205">
        <v>-0.5</v>
      </c>
      <c r="H30" s="205">
        <v>0</v>
      </c>
      <c r="I30" s="205">
        <v>0</v>
      </c>
      <c r="J30" s="205">
        <v>0</v>
      </c>
      <c r="K30" s="205">
        <v>-3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5">
        <v>-0.5</v>
      </c>
      <c r="H31" s="205">
        <v>0</v>
      </c>
      <c r="I31" s="205">
        <v>0</v>
      </c>
      <c r="J31" s="205">
        <v>0</v>
      </c>
      <c r="K31" s="205">
        <v>-3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5">
        <v>-0.5</v>
      </c>
      <c r="H32" s="205">
        <v>0</v>
      </c>
      <c r="I32" s="205">
        <v>0</v>
      </c>
      <c r="J32" s="205">
        <v>0</v>
      </c>
      <c r="K32" s="205">
        <v>-3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5">
        <v>-0.5</v>
      </c>
      <c r="H33" s="205">
        <v>0</v>
      </c>
      <c r="I33" s="205">
        <v>0</v>
      </c>
      <c r="J33" s="205">
        <v>0</v>
      </c>
      <c r="K33" s="205">
        <v>-3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5">
        <v>-0.5</v>
      </c>
      <c r="H34" s="205">
        <v>0</v>
      </c>
      <c r="I34" s="205">
        <v>0</v>
      </c>
      <c r="J34" s="205">
        <v>0</v>
      </c>
      <c r="K34" s="205">
        <v>-3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5">
        <v>-0.5</v>
      </c>
      <c r="H35" s="205">
        <v>0</v>
      </c>
      <c r="I35" s="205">
        <v>0</v>
      </c>
      <c r="J35" s="205">
        <v>0</v>
      </c>
      <c r="K35" s="205">
        <v>-3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5">
        <v>-0.5</v>
      </c>
      <c r="H36" s="205">
        <v>0</v>
      </c>
      <c r="I36" s="205">
        <v>0</v>
      </c>
      <c r="J36" s="205">
        <v>0</v>
      </c>
      <c r="K36" s="205">
        <v>-3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5">
        <v>-0.5</v>
      </c>
      <c r="H37" s="205">
        <v>0</v>
      </c>
      <c r="I37" s="205">
        <v>0</v>
      </c>
      <c r="J37" s="205">
        <v>0</v>
      </c>
      <c r="K37" s="205">
        <v>-3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5">
        <v>-0.5</v>
      </c>
      <c r="H38" s="205">
        <v>0</v>
      </c>
      <c r="I38" s="205">
        <v>0</v>
      </c>
      <c r="J38" s="205">
        <v>0</v>
      </c>
      <c r="K38" s="205">
        <v>-3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5">
        <v>-0.5</v>
      </c>
      <c r="H39" s="205">
        <v>0</v>
      </c>
      <c r="I39" s="205">
        <v>0</v>
      </c>
      <c r="J39" s="205">
        <v>0</v>
      </c>
      <c r="K39" s="205">
        <v>-3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5">
        <v>-0.5</v>
      </c>
      <c r="H40" s="205">
        <v>0</v>
      </c>
      <c r="I40" s="205">
        <v>0</v>
      </c>
      <c r="J40" s="205">
        <v>0</v>
      </c>
      <c r="K40" s="205">
        <v>-3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5">
        <v>-0.5</v>
      </c>
      <c r="H41" s="205">
        <v>0</v>
      </c>
      <c r="I41" s="205">
        <v>0</v>
      </c>
      <c r="J41" s="205">
        <v>0</v>
      </c>
      <c r="K41" s="205">
        <v>-3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5">
        <v>-0.5</v>
      </c>
      <c r="H42" s="205">
        <v>0</v>
      </c>
      <c r="I42" s="205">
        <v>0</v>
      </c>
      <c r="J42" s="205">
        <v>0</v>
      </c>
      <c r="K42" s="205">
        <v>-3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5">
        <v>-0.5</v>
      </c>
      <c r="H43" s="205">
        <v>0</v>
      </c>
      <c r="I43" s="205">
        <v>0</v>
      </c>
      <c r="J43" s="205">
        <v>0</v>
      </c>
      <c r="K43" s="205">
        <v>-3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5">
        <v>-0.5</v>
      </c>
      <c r="H44" s="205">
        <v>0</v>
      </c>
      <c r="I44" s="205">
        <v>0</v>
      </c>
      <c r="J44" s="205">
        <v>0</v>
      </c>
      <c r="K44" s="205">
        <v>-3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5">
        <v>-0.5</v>
      </c>
      <c r="H45" s="205">
        <v>0</v>
      </c>
      <c r="I45" s="205">
        <v>0</v>
      </c>
      <c r="J45" s="205">
        <v>0</v>
      </c>
      <c r="K45" s="205">
        <v>-3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5">
        <v>-0.5</v>
      </c>
      <c r="H46" s="205">
        <v>0</v>
      </c>
      <c r="I46" s="205">
        <v>0</v>
      </c>
      <c r="J46" s="205">
        <v>0</v>
      </c>
      <c r="K46" s="205">
        <v>-3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5">
        <v>-0.5</v>
      </c>
      <c r="H47" s="205">
        <v>0</v>
      </c>
      <c r="I47" s="205">
        <v>0</v>
      </c>
      <c r="J47" s="205">
        <v>0</v>
      </c>
      <c r="K47" s="205">
        <v>-3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5">
        <v>-0.5</v>
      </c>
      <c r="H48" s="205">
        <v>0</v>
      </c>
      <c r="I48" s="205">
        <v>0</v>
      </c>
      <c r="J48" s="205">
        <v>0</v>
      </c>
      <c r="K48" s="205">
        <v>-3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5">
        <v>-0.5</v>
      </c>
      <c r="H49" s="205">
        <v>0</v>
      </c>
      <c r="I49" s="205">
        <v>0</v>
      </c>
      <c r="J49" s="205">
        <v>0</v>
      </c>
      <c r="K49" s="205">
        <v>-3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5">
        <v>-0.5</v>
      </c>
      <c r="H50" s="205">
        <v>0</v>
      </c>
      <c r="I50" s="205">
        <v>0</v>
      </c>
      <c r="J50" s="205">
        <v>0</v>
      </c>
      <c r="K50" s="205">
        <v>-3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5">
        <v>-0.5</v>
      </c>
      <c r="H51" s="205">
        <v>0</v>
      </c>
      <c r="I51" s="205">
        <v>0</v>
      </c>
      <c r="J51" s="205">
        <v>0</v>
      </c>
      <c r="K51" s="205">
        <v>-3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5">
        <v>-0.5</v>
      </c>
      <c r="H52" s="205">
        <v>0</v>
      </c>
      <c r="I52" s="205">
        <v>0</v>
      </c>
      <c r="J52" s="205">
        <v>0</v>
      </c>
      <c r="K52" s="205">
        <v>-3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5">
        <v>-0.5</v>
      </c>
      <c r="H53" s="205">
        <v>0</v>
      </c>
      <c r="I53" s="205">
        <v>0</v>
      </c>
      <c r="J53" s="205">
        <v>0</v>
      </c>
      <c r="K53" s="205">
        <v>-3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5">
        <v>-0.5</v>
      </c>
      <c r="H54" s="205">
        <v>0</v>
      </c>
      <c r="I54" s="205">
        <v>0</v>
      </c>
      <c r="J54" s="205">
        <v>0</v>
      </c>
      <c r="K54" s="205">
        <v>-3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5">
        <v>-0.5</v>
      </c>
      <c r="H55" s="205">
        <v>0</v>
      </c>
      <c r="I55" s="205">
        <v>0</v>
      </c>
      <c r="J55" s="205">
        <v>0</v>
      </c>
      <c r="K55" s="205">
        <v>-3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5">
        <v>-0.5</v>
      </c>
      <c r="H56" s="205">
        <v>0</v>
      </c>
      <c r="I56" s="205">
        <v>0</v>
      </c>
      <c r="J56" s="205">
        <v>0</v>
      </c>
      <c r="K56" s="205">
        <v>-3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5">
        <v>-0.5</v>
      </c>
      <c r="H57" s="205">
        <v>0</v>
      </c>
      <c r="I57" s="205">
        <v>0</v>
      </c>
      <c r="J57" s="205">
        <v>0</v>
      </c>
      <c r="K57" s="205">
        <v>-3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5">
        <v>-0.5</v>
      </c>
      <c r="H58" s="205">
        <v>0</v>
      </c>
      <c r="I58" s="205">
        <v>0</v>
      </c>
      <c r="J58" s="205">
        <v>0</v>
      </c>
      <c r="K58" s="205">
        <v>-3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5">
        <v>-0.5</v>
      </c>
      <c r="H59" s="205">
        <v>0</v>
      </c>
      <c r="I59" s="205">
        <v>0</v>
      </c>
      <c r="J59" s="205">
        <v>0</v>
      </c>
      <c r="K59" s="205">
        <v>-3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5">
        <v>-0.5</v>
      </c>
      <c r="H60" s="205">
        <v>0</v>
      </c>
      <c r="I60" s="205">
        <v>0</v>
      </c>
      <c r="J60" s="205">
        <v>0</v>
      </c>
      <c r="K60" s="205">
        <v>-3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5">
        <v>-0.5</v>
      </c>
      <c r="H61" s="205">
        <v>0</v>
      </c>
      <c r="I61" s="205">
        <v>0</v>
      </c>
      <c r="J61" s="205">
        <v>0</v>
      </c>
      <c r="K61" s="205">
        <v>-3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5">
        <v>-0.5</v>
      </c>
      <c r="H62" s="205">
        <v>0</v>
      </c>
      <c r="I62" s="205">
        <v>0</v>
      </c>
      <c r="J62" s="205">
        <v>0</v>
      </c>
      <c r="K62" s="205">
        <v>-3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5">
        <v>-0.5</v>
      </c>
      <c r="H63" s="205">
        <v>0</v>
      </c>
      <c r="I63" s="205">
        <v>0</v>
      </c>
      <c r="J63" s="205">
        <v>0</v>
      </c>
      <c r="K63" s="205">
        <v>-3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5">
        <v>-0.5</v>
      </c>
      <c r="H64" s="205">
        <v>0</v>
      </c>
      <c r="I64" s="205">
        <v>0</v>
      </c>
      <c r="J64" s="205">
        <v>0</v>
      </c>
      <c r="K64" s="205">
        <v>-3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5">
        <v>-0.5</v>
      </c>
      <c r="H65" s="205">
        <v>0</v>
      </c>
      <c r="I65" s="205">
        <v>0</v>
      </c>
      <c r="J65" s="205">
        <v>0</v>
      </c>
      <c r="K65" s="205">
        <v>-3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5">
        <v>-0.5</v>
      </c>
      <c r="H66" s="205">
        <v>0</v>
      </c>
      <c r="I66" s="205">
        <v>0</v>
      </c>
      <c r="J66" s="205">
        <v>0</v>
      </c>
      <c r="K66" s="205">
        <v>-3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5">
        <v>-0.5</v>
      </c>
      <c r="H67" s="205">
        <v>0</v>
      </c>
      <c r="I67" s="205">
        <v>0</v>
      </c>
      <c r="J67" s="205">
        <v>0</v>
      </c>
      <c r="K67" s="205">
        <v>-3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5">
        <v>-0.5</v>
      </c>
      <c r="H68" s="205">
        <v>0</v>
      </c>
      <c r="I68" s="205">
        <v>0</v>
      </c>
      <c r="J68" s="205">
        <v>0</v>
      </c>
      <c r="K68" s="205">
        <v>-3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5">
        <v>-0.5</v>
      </c>
      <c r="H69" s="205">
        <v>0</v>
      </c>
      <c r="I69" s="205">
        <v>0</v>
      </c>
      <c r="J69" s="205">
        <v>0</v>
      </c>
      <c r="K69" s="205">
        <v>-3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5">
        <v>-0.5</v>
      </c>
      <c r="H70" s="205">
        <v>0</v>
      </c>
      <c r="I70" s="205">
        <v>0</v>
      </c>
      <c r="J70" s="205">
        <v>0</v>
      </c>
      <c r="K70" s="205">
        <v>-3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5">
        <v>-0.5</v>
      </c>
      <c r="H71" s="205">
        <v>0</v>
      </c>
      <c r="I71" s="205">
        <v>0</v>
      </c>
      <c r="J71" s="205">
        <v>0</v>
      </c>
      <c r="K71" s="205">
        <v>-3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5">
        <v>-0.5</v>
      </c>
      <c r="H72" s="205">
        <v>0</v>
      </c>
      <c r="I72" s="205">
        <v>0</v>
      </c>
      <c r="J72" s="205">
        <v>0</v>
      </c>
      <c r="K72" s="205">
        <v>-3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5">
        <v>-0.5</v>
      </c>
      <c r="H73" s="205">
        <v>0</v>
      </c>
      <c r="I73" s="205">
        <v>0</v>
      </c>
      <c r="J73" s="205">
        <v>0</v>
      </c>
      <c r="K73" s="205">
        <v>-3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5">
        <v>-0.5</v>
      </c>
      <c r="H74" s="205">
        <v>0</v>
      </c>
      <c r="I74" s="205">
        <v>0</v>
      </c>
      <c r="J74" s="205">
        <v>0</v>
      </c>
      <c r="K74" s="205">
        <v>-3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5">
        <v>-0.5</v>
      </c>
      <c r="H75" s="205">
        <v>0</v>
      </c>
      <c r="I75" s="205">
        <v>0</v>
      </c>
      <c r="J75" s="205">
        <v>0</v>
      </c>
      <c r="K75" s="205">
        <v>-3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5">
        <v>-0.5</v>
      </c>
      <c r="H76" s="205">
        <v>0</v>
      </c>
      <c r="I76" s="205">
        <v>0</v>
      </c>
      <c r="J76" s="205">
        <v>0</v>
      </c>
      <c r="K76" s="205">
        <v>-3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5">
        <v>-0.5</v>
      </c>
      <c r="H77" s="205">
        <v>0</v>
      </c>
      <c r="I77" s="205">
        <v>0</v>
      </c>
      <c r="J77" s="205">
        <v>0</v>
      </c>
      <c r="K77" s="205">
        <v>-3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5">
        <v>-0.5</v>
      </c>
      <c r="H78" s="205">
        <v>0</v>
      </c>
      <c r="I78" s="205">
        <v>0</v>
      </c>
      <c r="J78" s="205">
        <v>0</v>
      </c>
      <c r="K78" s="205">
        <v>-3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5">
        <v>-0.5</v>
      </c>
      <c r="H79" s="205">
        <v>0</v>
      </c>
      <c r="I79" s="205">
        <v>0</v>
      </c>
      <c r="J79" s="205">
        <v>0</v>
      </c>
      <c r="K79" s="205">
        <v>-3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5">
        <v>-0.5</v>
      </c>
      <c r="H80" s="205">
        <v>0</v>
      </c>
      <c r="I80" s="205">
        <v>0</v>
      </c>
      <c r="J80" s="205">
        <v>0</v>
      </c>
      <c r="K80" s="205">
        <v>-3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5">
        <v>-0.5</v>
      </c>
      <c r="H81" s="205">
        <v>0</v>
      </c>
      <c r="I81" s="205">
        <v>0</v>
      </c>
      <c r="J81" s="205">
        <v>0</v>
      </c>
      <c r="K81" s="205">
        <v>-3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5">
        <v>-0.5</v>
      </c>
      <c r="H82" s="205">
        <v>0</v>
      </c>
      <c r="I82" s="205">
        <v>0</v>
      </c>
      <c r="J82" s="205">
        <v>0</v>
      </c>
      <c r="K82" s="205">
        <v>-3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5">
        <v>-0.5</v>
      </c>
      <c r="H83" s="205">
        <v>0</v>
      </c>
      <c r="I83" s="205">
        <v>0</v>
      </c>
      <c r="J83" s="205">
        <v>0</v>
      </c>
      <c r="K83" s="205">
        <v>-3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5">
        <v>-0.5</v>
      </c>
      <c r="H84" s="205">
        <v>0</v>
      </c>
      <c r="I84" s="205">
        <v>0</v>
      </c>
      <c r="J84" s="205">
        <v>0</v>
      </c>
      <c r="K84" s="205">
        <v>-3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5">
        <v>-0.3</v>
      </c>
      <c r="H85" s="205">
        <v>0</v>
      </c>
      <c r="I85" s="205">
        <v>0</v>
      </c>
      <c r="J85" s="205">
        <v>0</v>
      </c>
      <c r="K85" s="205">
        <v>-3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5">
        <v>-0.3</v>
      </c>
      <c r="H86" s="205">
        <v>0</v>
      </c>
      <c r="I86" s="205">
        <v>0</v>
      </c>
      <c r="J86" s="205">
        <v>0</v>
      </c>
      <c r="K86" s="205">
        <v>-3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5">
        <v>-0.3</v>
      </c>
      <c r="H87" s="205">
        <v>0</v>
      </c>
      <c r="I87" s="205">
        <v>0</v>
      </c>
      <c r="J87" s="205">
        <v>0</v>
      </c>
      <c r="K87" s="205">
        <v>-3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5">
        <v>-0.3</v>
      </c>
      <c r="H88" s="205">
        <v>0</v>
      </c>
      <c r="I88" s="205">
        <v>0</v>
      </c>
      <c r="J88" s="205">
        <v>0</v>
      </c>
      <c r="K88" s="205">
        <v>-3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5">
        <v>-0.3</v>
      </c>
      <c r="H89" s="205">
        <v>0</v>
      </c>
      <c r="I89" s="205">
        <v>0</v>
      </c>
      <c r="J89" s="205">
        <v>0</v>
      </c>
      <c r="K89" s="205">
        <v>-3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</row>
    <row r="90" spans="1:16">
      <c r="A90" t="s">
        <v>132</v>
      </c>
      <c r="C90" s="26">
        <v>26</v>
      </c>
      <c r="D90" s="26">
        <v>0</v>
      </c>
      <c r="E90" s="26">
        <v>0</v>
      </c>
      <c r="F90" s="26">
        <v>0</v>
      </c>
      <c r="G90" s="205">
        <v>-0.3</v>
      </c>
      <c r="H90" s="205">
        <v>0</v>
      </c>
      <c r="I90" s="205">
        <v>0</v>
      </c>
      <c r="J90" s="205">
        <v>0</v>
      </c>
      <c r="K90" s="205">
        <v>-3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</row>
    <row r="91" spans="1:16">
      <c r="A91" t="s">
        <v>133</v>
      </c>
      <c r="C91" s="26">
        <v>26</v>
      </c>
      <c r="D91" s="26">
        <v>0</v>
      </c>
      <c r="E91" s="26">
        <v>0</v>
      </c>
      <c r="F91" s="26">
        <v>0</v>
      </c>
      <c r="G91" s="205">
        <v>-0.3</v>
      </c>
      <c r="H91" s="205">
        <v>0</v>
      </c>
      <c r="I91" s="205">
        <v>0</v>
      </c>
      <c r="J91" s="205">
        <v>0</v>
      </c>
      <c r="K91" s="205">
        <v>-3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5">
        <v>-0.3</v>
      </c>
      <c r="H92" s="205">
        <v>0</v>
      </c>
      <c r="I92" s="205">
        <v>0</v>
      </c>
      <c r="J92" s="205">
        <v>0</v>
      </c>
      <c r="K92" s="205">
        <v>-3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5">
        <v>-0.3</v>
      </c>
      <c r="H93" s="205">
        <v>0</v>
      </c>
      <c r="I93" s="205">
        <v>0</v>
      </c>
      <c r="J93" s="205">
        <v>0</v>
      </c>
      <c r="K93" s="205">
        <v>-3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5">
        <v>-0.3</v>
      </c>
      <c r="H94" s="205">
        <v>0</v>
      </c>
      <c r="I94" s="205">
        <v>0</v>
      </c>
      <c r="J94" s="205">
        <v>0</v>
      </c>
      <c r="K94" s="205">
        <v>-3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5">
        <v>-0.3</v>
      </c>
      <c r="H95" s="205">
        <v>0</v>
      </c>
      <c r="I95" s="205">
        <v>0</v>
      </c>
      <c r="J95" s="205">
        <v>0</v>
      </c>
      <c r="K95" s="205">
        <v>-3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5">
        <v>-0.3</v>
      </c>
      <c r="H96" s="205">
        <v>0</v>
      </c>
      <c r="I96" s="205">
        <v>0</v>
      </c>
      <c r="J96" s="205">
        <v>0</v>
      </c>
      <c r="K96" s="205">
        <v>-3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5">
        <v>-0.3</v>
      </c>
      <c r="H97" s="205">
        <v>0</v>
      </c>
      <c r="I97" s="205">
        <v>0</v>
      </c>
      <c r="J97" s="205">
        <v>0</v>
      </c>
      <c r="K97" s="205">
        <v>-3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5">
        <v>-0.3</v>
      </c>
      <c r="H98" s="205">
        <v>0</v>
      </c>
      <c r="I98" s="205">
        <v>0</v>
      </c>
      <c r="J98" s="205">
        <v>0</v>
      </c>
      <c r="K98" s="205">
        <v>-3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0.82674999999999998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-1.1299999999999991E-2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-7.1999999999999995E-2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3.23</v>
      </c>
      <c r="E3" s="205">
        <v>0</v>
      </c>
      <c r="F3" s="205">
        <v>0</v>
      </c>
      <c r="G3" s="205">
        <v>15.26</v>
      </c>
      <c r="H3" s="205">
        <v>0</v>
      </c>
      <c r="I3" s="205">
        <v>34.659999999999997</v>
      </c>
      <c r="J3" s="205">
        <v>2.41</v>
      </c>
      <c r="K3" s="205">
        <v>-57.5</v>
      </c>
      <c r="L3" s="205">
        <v>84.12</v>
      </c>
      <c r="M3" s="205">
        <v>0.19</v>
      </c>
      <c r="N3" s="205">
        <v>19.89</v>
      </c>
      <c r="O3" s="205">
        <v>31.23</v>
      </c>
      <c r="P3" s="205">
        <v>14.08</v>
      </c>
      <c r="Q3" s="205">
        <v>9.59</v>
      </c>
      <c r="R3" s="205">
        <v>2.54</v>
      </c>
      <c r="S3" s="205">
        <v>1.64</v>
      </c>
      <c r="T3" s="205">
        <v>1.41</v>
      </c>
      <c r="U3" s="205">
        <v>1.62</v>
      </c>
      <c r="V3" s="205">
        <v>0.28000000000000003</v>
      </c>
      <c r="W3" s="205">
        <v>0.64</v>
      </c>
      <c r="X3" s="205">
        <v>2.0299999999999998</v>
      </c>
      <c r="Y3" s="205">
        <v>0</v>
      </c>
      <c r="Z3" s="205">
        <v>3.31</v>
      </c>
      <c r="AA3" s="205">
        <v>1.24</v>
      </c>
      <c r="AB3" s="205">
        <v>0</v>
      </c>
      <c r="AC3" s="205">
        <v>21.97</v>
      </c>
      <c r="AD3" s="205">
        <v>0</v>
      </c>
      <c r="AE3" s="205">
        <v>0</v>
      </c>
      <c r="AF3" s="205">
        <v>0</v>
      </c>
      <c r="AG3" s="205">
        <v>34.090000000000003</v>
      </c>
      <c r="AH3" s="205">
        <v>0</v>
      </c>
      <c r="AI3" s="205">
        <v>57.43</v>
      </c>
      <c r="AJ3" s="205">
        <v>0</v>
      </c>
      <c r="AK3" s="205">
        <v>100.55</v>
      </c>
      <c r="AL3" s="205">
        <v>0</v>
      </c>
      <c r="AM3" s="205">
        <v>0</v>
      </c>
      <c r="AN3" s="205">
        <v>0</v>
      </c>
      <c r="AO3" s="205">
        <v>295.74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3.23</v>
      </c>
      <c r="E4" s="205">
        <v>0</v>
      </c>
      <c r="F4" s="205">
        <v>0</v>
      </c>
      <c r="G4" s="205">
        <v>15.26</v>
      </c>
      <c r="H4" s="205">
        <v>0</v>
      </c>
      <c r="I4" s="205">
        <v>34.659999999999997</v>
      </c>
      <c r="J4" s="205">
        <v>2.41</v>
      </c>
      <c r="K4" s="205">
        <v>-57.5</v>
      </c>
      <c r="L4" s="205">
        <v>84.12</v>
      </c>
      <c r="M4" s="205">
        <v>0.19</v>
      </c>
      <c r="N4" s="205">
        <v>19.89</v>
      </c>
      <c r="O4" s="205">
        <v>31.23</v>
      </c>
      <c r="P4" s="205">
        <v>14.08</v>
      </c>
      <c r="Q4" s="205">
        <v>9.59</v>
      </c>
      <c r="R4" s="205">
        <v>2.54</v>
      </c>
      <c r="S4" s="205">
        <v>1.64</v>
      </c>
      <c r="T4" s="205">
        <v>1.41</v>
      </c>
      <c r="U4" s="205">
        <v>1.62</v>
      </c>
      <c r="V4" s="205">
        <v>0.28000000000000003</v>
      </c>
      <c r="W4" s="205">
        <v>0.64</v>
      </c>
      <c r="X4" s="205">
        <v>2.0299999999999998</v>
      </c>
      <c r="Y4" s="205">
        <v>0</v>
      </c>
      <c r="Z4" s="205">
        <v>3.31</v>
      </c>
      <c r="AA4" s="205">
        <v>1.24</v>
      </c>
      <c r="AB4" s="205">
        <v>0</v>
      </c>
      <c r="AC4" s="205">
        <v>21.97</v>
      </c>
      <c r="AD4" s="205">
        <v>0</v>
      </c>
      <c r="AE4" s="205">
        <v>0</v>
      </c>
      <c r="AF4" s="205">
        <v>0</v>
      </c>
      <c r="AG4" s="205">
        <v>34.090000000000003</v>
      </c>
      <c r="AH4" s="205">
        <v>0</v>
      </c>
      <c r="AI4" s="205">
        <v>57.43</v>
      </c>
      <c r="AJ4" s="205">
        <v>0</v>
      </c>
      <c r="AK4" s="205">
        <v>100.55</v>
      </c>
      <c r="AL4" s="205">
        <v>0</v>
      </c>
      <c r="AM4" s="205">
        <v>0</v>
      </c>
      <c r="AN4" s="205">
        <v>0</v>
      </c>
      <c r="AO4" s="205">
        <v>295.74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3.23</v>
      </c>
      <c r="E5" s="205">
        <v>0</v>
      </c>
      <c r="F5" s="205">
        <v>0</v>
      </c>
      <c r="G5" s="205">
        <v>15.26</v>
      </c>
      <c r="H5" s="205">
        <v>0</v>
      </c>
      <c r="I5" s="205">
        <v>34.659999999999997</v>
      </c>
      <c r="J5" s="205">
        <v>2.41</v>
      </c>
      <c r="K5" s="205">
        <v>-57.5</v>
      </c>
      <c r="L5" s="205">
        <v>84.12</v>
      </c>
      <c r="M5" s="205">
        <v>0.19</v>
      </c>
      <c r="N5" s="205">
        <v>19.89</v>
      </c>
      <c r="O5" s="205">
        <v>31.23</v>
      </c>
      <c r="P5" s="205">
        <v>14.08</v>
      </c>
      <c r="Q5" s="205">
        <v>9.59</v>
      </c>
      <c r="R5" s="205">
        <v>2.54</v>
      </c>
      <c r="S5" s="205">
        <v>1.64</v>
      </c>
      <c r="T5" s="205">
        <v>1.41</v>
      </c>
      <c r="U5" s="205">
        <v>1.62</v>
      </c>
      <c r="V5" s="205">
        <v>0.28000000000000003</v>
      </c>
      <c r="W5" s="205">
        <v>0.64</v>
      </c>
      <c r="X5" s="205">
        <v>2.0299999999999998</v>
      </c>
      <c r="Y5" s="205">
        <v>0</v>
      </c>
      <c r="Z5" s="205">
        <v>3.31</v>
      </c>
      <c r="AA5" s="205">
        <v>1.24</v>
      </c>
      <c r="AB5" s="205">
        <v>0</v>
      </c>
      <c r="AC5" s="205">
        <v>21.97</v>
      </c>
      <c r="AD5" s="205">
        <v>0</v>
      </c>
      <c r="AE5" s="205">
        <v>0</v>
      </c>
      <c r="AF5" s="205">
        <v>0</v>
      </c>
      <c r="AG5" s="205">
        <v>34.090000000000003</v>
      </c>
      <c r="AH5" s="205">
        <v>0</v>
      </c>
      <c r="AI5" s="205">
        <v>57.43</v>
      </c>
      <c r="AJ5" s="205">
        <v>0</v>
      </c>
      <c r="AK5" s="205">
        <v>100.55</v>
      </c>
      <c r="AL5" s="205">
        <v>0</v>
      </c>
      <c r="AM5" s="205">
        <v>0</v>
      </c>
      <c r="AN5" s="205">
        <v>0</v>
      </c>
      <c r="AO5" s="205">
        <v>295.74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3.23</v>
      </c>
      <c r="E6" s="205">
        <v>0</v>
      </c>
      <c r="F6" s="205">
        <v>0</v>
      </c>
      <c r="G6" s="205">
        <v>15.26</v>
      </c>
      <c r="H6" s="205">
        <v>0</v>
      </c>
      <c r="I6" s="205">
        <v>34.659999999999997</v>
      </c>
      <c r="J6" s="205">
        <v>2.41</v>
      </c>
      <c r="K6" s="205">
        <v>-57.5</v>
      </c>
      <c r="L6" s="205">
        <v>84.12</v>
      </c>
      <c r="M6" s="205">
        <v>0.19</v>
      </c>
      <c r="N6" s="205">
        <v>19.89</v>
      </c>
      <c r="O6" s="205">
        <v>31.23</v>
      </c>
      <c r="P6" s="205">
        <v>14.08</v>
      </c>
      <c r="Q6" s="205">
        <v>9.59</v>
      </c>
      <c r="R6" s="205">
        <v>2.54</v>
      </c>
      <c r="S6" s="205">
        <v>1.64</v>
      </c>
      <c r="T6" s="205">
        <v>1.41</v>
      </c>
      <c r="U6" s="205">
        <v>1.62</v>
      </c>
      <c r="V6" s="205">
        <v>0.28000000000000003</v>
      </c>
      <c r="W6" s="205">
        <v>0.64</v>
      </c>
      <c r="X6" s="205">
        <v>2.0299999999999998</v>
      </c>
      <c r="Y6" s="205">
        <v>0</v>
      </c>
      <c r="Z6" s="205">
        <v>3.31</v>
      </c>
      <c r="AA6" s="205">
        <v>1.24</v>
      </c>
      <c r="AB6" s="205">
        <v>0</v>
      </c>
      <c r="AC6" s="205">
        <v>21.97</v>
      </c>
      <c r="AD6" s="205">
        <v>0</v>
      </c>
      <c r="AE6" s="205">
        <v>0</v>
      </c>
      <c r="AF6" s="205">
        <v>0</v>
      </c>
      <c r="AG6" s="205">
        <v>34.090000000000003</v>
      </c>
      <c r="AH6" s="205">
        <v>0</v>
      </c>
      <c r="AI6" s="205">
        <v>57.43</v>
      </c>
      <c r="AJ6" s="205">
        <v>0</v>
      </c>
      <c r="AK6" s="205">
        <v>100.55</v>
      </c>
      <c r="AL6" s="205">
        <v>0</v>
      </c>
      <c r="AM6" s="205">
        <v>0</v>
      </c>
      <c r="AN6" s="205">
        <v>0</v>
      </c>
      <c r="AO6" s="205">
        <v>295.74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3.23</v>
      </c>
      <c r="E7" s="205">
        <v>0</v>
      </c>
      <c r="F7" s="205">
        <v>0</v>
      </c>
      <c r="G7" s="205">
        <v>15.26</v>
      </c>
      <c r="H7" s="205">
        <v>0</v>
      </c>
      <c r="I7" s="205">
        <v>34.659999999999997</v>
      </c>
      <c r="J7" s="205">
        <v>2.41</v>
      </c>
      <c r="K7" s="205">
        <v>-57.5</v>
      </c>
      <c r="L7" s="205">
        <v>84.12</v>
      </c>
      <c r="M7" s="205">
        <v>0.19</v>
      </c>
      <c r="N7" s="205">
        <v>19.89</v>
      </c>
      <c r="O7" s="205">
        <v>31.23</v>
      </c>
      <c r="P7" s="205">
        <v>14.08</v>
      </c>
      <c r="Q7" s="205">
        <v>9.59</v>
      </c>
      <c r="R7" s="205">
        <v>2.54</v>
      </c>
      <c r="S7" s="205">
        <v>1.64</v>
      </c>
      <c r="T7" s="205">
        <v>1.41</v>
      </c>
      <c r="U7" s="205">
        <v>1.62</v>
      </c>
      <c r="V7" s="205">
        <v>0.28000000000000003</v>
      </c>
      <c r="W7" s="205">
        <v>0.64</v>
      </c>
      <c r="X7" s="205">
        <v>2.0299999999999998</v>
      </c>
      <c r="Y7" s="205">
        <v>0</v>
      </c>
      <c r="Z7" s="205">
        <v>3.31</v>
      </c>
      <c r="AA7" s="205">
        <v>1.24</v>
      </c>
      <c r="AB7" s="205">
        <v>0</v>
      </c>
      <c r="AC7" s="205">
        <v>22.61</v>
      </c>
      <c r="AD7" s="205">
        <v>0</v>
      </c>
      <c r="AE7" s="205">
        <v>0</v>
      </c>
      <c r="AF7" s="205">
        <v>0</v>
      </c>
      <c r="AG7" s="205">
        <v>34.090000000000003</v>
      </c>
      <c r="AH7" s="205">
        <v>0</v>
      </c>
      <c r="AI7" s="205">
        <v>57.43</v>
      </c>
      <c r="AJ7" s="205">
        <v>0</v>
      </c>
      <c r="AK7" s="205">
        <v>100.55</v>
      </c>
      <c r="AL7" s="205">
        <v>0</v>
      </c>
      <c r="AM7" s="205">
        <v>0</v>
      </c>
      <c r="AN7" s="205">
        <v>0</v>
      </c>
      <c r="AO7" s="205">
        <v>295.74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3.23</v>
      </c>
      <c r="E8" s="205">
        <v>0</v>
      </c>
      <c r="F8" s="205">
        <v>0</v>
      </c>
      <c r="G8" s="205">
        <v>15.26</v>
      </c>
      <c r="H8" s="205">
        <v>0</v>
      </c>
      <c r="I8" s="205">
        <v>34.659999999999997</v>
      </c>
      <c r="J8" s="205">
        <v>2.41</v>
      </c>
      <c r="K8" s="205">
        <v>-57.5</v>
      </c>
      <c r="L8" s="205">
        <v>84.12</v>
      </c>
      <c r="M8" s="205">
        <v>0.19</v>
      </c>
      <c r="N8" s="205">
        <v>19.89</v>
      </c>
      <c r="O8" s="205">
        <v>31.23</v>
      </c>
      <c r="P8" s="205">
        <v>14.08</v>
      </c>
      <c r="Q8" s="205">
        <v>9.59</v>
      </c>
      <c r="R8" s="205">
        <v>2.54</v>
      </c>
      <c r="S8" s="205">
        <v>1.64</v>
      </c>
      <c r="T8" s="205">
        <v>1.41</v>
      </c>
      <c r="U8" s="205">
        <v>1.62</v>
      </c>
      <c r="V8" s="205">
        <v>0.28000000000000003</v>
      </c>
      <c r="W8" s="205">
        <v>0.64</v>
      </c>
      <c r="X8" s="205">
        <v>2.0299999999999998</v>
      </c>
      <c r="Y8" s="205">
        <v>0</v>
      </c>
      <c r="Z8" s="205">
        <v>3.31</v>
      </c>
      <c r="AA8" s="205">
        <v>1.24</v>
      </c>
      <c r="AB8" s="205">
        <v>0</v>
      </c>
      <c r="AC8" s="205">
        <v>22.61</v>
      </c>
      <c r="AD8" s="205">
        <v>0</v>
      </c>
      <c r="AE8" s="205">
        <v>0</v>
      </c>
      <c r="AF8" s="205">
        <v>0</v>
      </c>
      <c r="AG8" s="205">
        <v>34.090000000000003</v>
      </c>
      <c r="AH8" s="205">
        <v>0</v>
      </c>
      <c r="AI8" s="205">
        <v>57.43</v>
      </c>
      <c r="AJ8" s="205">
        <v>0</v>
      </c>
      <c r="AK8" s="205">
        <v>100.55</v>
      </c>
      <c r="AL8" s="205">
        <v>0</v>
      </c>
      <c r="AM8" s="205">
        <v>0</v>
      </c>
      <c r="AN8" s="205">
        <v>0</v>
      </c>
      <c r="AO8" s="205">
        <v>295.74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3.23</v>
      </c>
      <c r="E9" s="205">
        <v>0</v>
      </c>
      <c r="F9" s="205">
        <v>0</v>
      </c>
      <c r="G9" s="205">
        <v>15.26</v>
      </c>
      <c r="H9" s="205">
        <v>0</v>
      </c>
      <c r="I9" s="205">
        <v>34.659999999999997</v>
      </c>
      <c r="J9" s="205">
        <v>2.41</v>
      </c>
      <c r="K9" s="205">
        <v>-57.5</v>
      </c>
      <c r="L9" s="205">
        <v>82.43</v>
      </c>
      <c r="M9" s="205">
        <v>0.98</v>
      </c>
      <c r="N9" s="205">
        <v>0.55000000000000004</v>
      </c>
      <c r="O9" s="205">
        <v>0.69</v>
      </c>
      <c r="P9" s="205">
        <v>0</v>
      </c>
      <c r="Q9" s="205">
        <v>9.59</v>
      </c>
      <c r="R9" s="205">
        <v>0</v>
      </c>
      <c r="S9" s="205">
        <v>0</v>
      </c>
      <c r="T9" s="205">
        <v>1.41</v>
      </c>
      <c r="U9" s="205">
        <v>1.62</v>
      </c>
      <c r="V9" s="205">
        <v>0.28000000000000003</v>
      </c>
      <c r="W9" s="205">
        <v>0.64</v>
      </c>
      <c r="X9" s="205">
        <v>2.0299999999999998</v>
      </c>
      <c r="Y9" s="205">
        <v>0</v>
      </c>
      <c r="Z9" s="205">
        <v>3.31</v>
      </c>
      <c r="AA9" s="205">
        <v>1.24</v>
      </c>
      <c r="AB9" s="205">
        <v>0</v>
      </c>
      <c r="AC9" s="205">
        <v>22.61</v>
      </c>
      <c r="AD9" s="205">
        <v>0</v>
      </c>
      <c r="AE9" s="205">
        <v>0</v>
      </c>
      <c r="AF9" s="205">
        <v>0</v>
      </c>
      <c r="AG9" s="205">
        <v>34.090000000000003</v>
      </c>
      <c r="AH9" s="205">
        <v>0</v>
      </c>
      <c r="AI9" s="205">
        <v>57.43</v>
      </c>
      <c r="AJ9" s="205">
        <v>0</v>
      </c>
      <c r="AK9" s="205">
        <v>100.55</v>
      </c>
      <c r="AL9" s="205">
        <v>0</v>
      </c>
      <c r="AM9" s="205">
        <v>0</v>
      </c>
      <c r="AN9" s="205">
        <v>0</v>
      </c>
      <c r="AO9" s="205">
        <v>295.74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3.23</v>
      </c>
      <c r="E10" s="205">
        <v>0</v>
      </c>
      <c r="F10" s="205">
        <v>0</v>
      </c>
      <c r="G10" s="205">
        <v>15.26</v>
      </c>
      <c r="H10" s="205">
        <v>0</v>
      </c>
      <c r="I10" s="205">
        <v>34.659999999999997</v>
      </c>
      <c r="J10" s="205">
        <v>2.41</v>
      </c>
      <c r="K10" s="205">
        <v>-57.5</v>
      </c>
      <c r="L10" s="205">
        <v>82.43</v>
      </c>
      <c r="M10" s="205">
        <v>0.98</v>
      </c>
      <c r="N10" s="205">
        <v>0.55000000000000004</v>
      </c>
      <c r="O10" s="205">
        <v>0.69</v>
      </c>
      <c r="P10" s="205">
        <v>0</v>
      </c>
      <c r="Q10" s="205">
        <v>9.59</v>
      </c>
      <c r="R10" s="205">
        <v>0</v>
      </c>
      <c r="S10" s="205">
        <v>0</v>
      </c>
      <c r="T10" s="205">
        <v>1.41</v>
      </c>
      <c r="U10" s="205">
        <v>1.62</v>
      </c>
      <c r="V10" s="205">
        <v>0.28000000000000003</v>
      </c>
      <c r="W10" s="205">
        <v>0.64</v>
      </c>
      <c r="X10" s="205">
        <v>2.0299999999999998</v>
      </c>
      <c r="Y10" s="205">
        <v>0</v>
      </c>
      <c r="Z10" s="205">
        <v>3.31</v>
      </c>
      <c r="AA10" s="205">
        <v>1.24</v>
      </c>
      <c r="AB10" s="205">
        <v>0</v>
      </c>
      <c r="AC10" s="205">
        <v>22.61</v>
      </c>
      <c r="AD10" s="205">
        <v>0</v>
      </c>
      <c r="AE10" s="205">
        <v>0</v>
      </c>
      <c r="AF10" s="205">
        <v>0</v>
      </c>
      <c r="AG10" s="205">
        <v>34.090000000000003</v>
      </c>
      <c r="AH10" s="205">
        <v>0</v>
      </c>
      <c r="AI10" s="205">
        <v>57.43</v>
      </c>
      <c r="AJ10" s="205">
        <v>0</v>
      </c>
      <c r="AK10" s="205">
        <v>100.55</v>
      </c>
      <c r="AL10" s="205">
        <v>0</v>
      </c>
      <c r="AM10" s="205">
        <v>0</v>
      </c>
      <c r="AN10" s="205">
        <v>0</v>
      </c>
      <c r="AO10" s="205">
        <v>295.74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3.23</v>
      </c>
      <c r="E11" s="205">
        <v>0</v>
      </c>
      <c r="F11" s="205">
        <v>0</v>
      </c>
      <c r="G11" s="205">
        <v>15.26</v>
      </c>
      <c r="H11" s="205">
        <v>0</v>
      </c>
      <c r="I11" s="205">
        <v>34.659999999999997</v>
      </c>
      <c r="J11" s="205">
        <v>2.41</v>
      </c>
      <c r="K11" s="205">
        <v>-57.5</v>
      </c>
      <c r="L11" s="205">
        <v>82.43</v>
      </c>
      <c r="M11" s="205">
        <v>0.98</v>
      </c>
      <c r="N11" s="205">
        <v>1.62</v>
      </c>
      <c r="O11" s="205">
        <v>2.2999999999999998</v>
      </c>
      <c r="P11" s="205">
        <v>0.86</v>
      </c>
      <c r="Q11" s="205">
        <v>9.59</v>
      </c>
      <c r="R11" s="205">
        <v>0.59</v>
      </c>
      <c r="S11" s="205">
        <v>0.36</v>
      </c>
      <c r="T11" s="205">
        <v>1.41</v>
      </c>
      <c r="U11" s="205">
        <v>1.62</v>
      </c>
      <c r="V11" s="205">
        <v>0.28000000000000003</v>
      </c>
      <c r="W11" s="205">
        <v>0.64</v>
      </c>
      <c r="X11" s="205">
        <v>2.0299999999999998</v>
      </c>
      <c r="Y11" s="205">
        <v>0</v>
      </c>
      <c r="Z11" s="205">
        <v>3.31</v>
      </c>
      <c r="AA11" s="205">
        <v>1.24</v>
      </c>
      <c r="AB11" s="205">
        <v>0</v>
      </c>
      <c r="AC11" s="205">
        <v>22.61</v>
      </c>
      <c r="AD11" s="205">
        <v>0</v>
      </c>
      <c r="AE11" s="205">
        <v>0</v>
      </c>
      <c r="AF11" s="205">
        <v>0</v>
      </c>
      <c r="AG11" s="205">
        <v>34.090000000000003</v>
      </c>
      <c r="AH11" s="205">
        <v>0</v>
      </c>
      <c r="AI11" s="205">
        <v>57.43</v>
      </c>
      <c r="AJ11" s="205">
        <v>0</v>
      </c>
      <c r="AK11" s="205">
        <v>100.55</v>
      </c>
      <c r="AL11" s="205">
        <v>0</v>
      </c>
      <c r="AM11" s="205">
        <v>0</v>
      </c>
      <c r="AN11" s="205">
        <v>0</v>
      </c>
      <c r="AO11" s="205">
        <v>295.74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3.23</v>
      </c>
      <c r="E12" s="205">
        <v>0</v>
      </c>
      <c r="F12" s="205">
        <v>0</v>
      </c>
      <c r="G12" s="205">
        <v>15.26</v>
      </c>
      <c r="H12" s="205">
        <v>0</v>
      </c>
      <c r="I12" s="205">
        <v>34.659999999999997</v>
      </c>
      <c r="J12" s="205">
        <v>2.41</v>
      </c>
      <c r="K12" s="205">
        <v>-57.5</v>
      </c>
      <c r="L12" s="205">
        <v>82.43</v>
      </c>
      <c r="M12" s="205">
        <v>0.98</v>
      </c>
      <c r="N12" s="205">
        <v>1.62</v>
      </c>
      <c r="O12" s="205">
        <v>2.2999999999999998</v>
      </c>
      <c r="P12" s="205">
        <v>0.86</v>
      </c>
      <c r="Q12" s="205">
        <v>9.59</v>
      </c>
      <c r="R12" s="205">
        <v>0.59</v>
      </c>
      <c r="S12" s="205">
        <v>0.36</v>
      </c>
      <c r="T12" s="205">
        <v>1.41</v>
      </c>
      <c r="U12" s="205">
        <v>1.62</v>
      </c>
      <c r="V12" s="205">
        <v>0.28000000000000003</v>
      </c>
      <c r="W12" s="205">
        <v>0.64</v>
      </c>
      <c r="X12" s="205">
        <v>2.0299999999999998</v>
      </c>
      <c r="Y12" s="205">
        <v>0</v>
      </c>
      <c r="Z12" s="205">
        <v>3.31</v>
      </c>
      <c r="AA12" s="205">
        <v>1.24</v>
      </c>
      <c r="AB12" s="205">
        <v>0</v>
      </c>
      <c r="AC12" s="205">
        <v>22.61</v>
      </c>
      <c r="AD12" s="205">
        <v>0</v>
      </c>
      <c r="AE12" s="205">
        <v>0</v>
      </c>
      <c r="AF12" s="205">
        <v>0</v>
      </c>
      <c r="AG12" s="205">
        <v>34.090000000000003</v>
      </c>
      <c r="AH12" s="205">
        <v>0</v>
      </c>
      <c r="AI12" s="205">
        <v>57.43</v>
      </c>
      <c r="AJ12" s="205">
        <v>0</v>
      </c>
      <c r="AK12" s="205">
        <v>100.55</v>
      </c>
      <c r="AL12" s="205">
        <v>0</v>
      </c>
      <c r="AM12" s="205">
        <v>0</v>
      </c>
      <c r="AN12" s="205">
        <v>0</v>
      </c>
      <c r="AO12" s="205">
        <v>295.74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3.23</v>
      </c>
      <c r="E13" s="205">
        <v>0</v>
      </c>
      <c r="F13" s="205">
        <v>0</v>
      </c>
      <c r="G13" s="205">
        <v>15.26</v>
      </c>
      <c r="H13" s="205">
        <v>0</v>
      </c>
      <c r="I13" s="205">
        <v>34.659999999999997</v>
      </c>
      <c r="J13" s="205">
        <v>2.41</v>
      </c>
      <c r="K13" s="205">
        <v>-57.5</v>
      </c>
      <c r="L13" s="205">
        <v>82.79</v>
      </c>
      <c r="M13" s="205">
        <v>1.74</v>
      </c>
      <c r="N13" s="205">
        <v>2.68</v>
      </c>
      <c r="O13" s="205">
        <v>3.88</v>
      </c>
      <c r="P13" s="205">
        <v>0.86</v>
      </c>
      <c r="Q13" s="205">
        <v>9.59</v>
      </c>
      <c r="R13" s="205">
        <v>0.59</v>
      </c>
      <c r="S13" s="205">
        <v>0.36</v>
      </c>
      <c r="T13" s="205">
        <v>1.41</v>
      </c>
      <c r="U13" s="205">
        <v>1.62</v>
      </c>
      <c r="V13" s="205">
        <v>0.28999999999999998</v>
      </c>
      <c r="W13" s="205">
        <v>0.64</v>
      </c>
      <c r="X13" s="205">
        <v>2.0299999999999998</v>
      </c>
      <c r="Y13" s="205">
        <v>0</v>
      </c>
      <c r="Z13" s="205">
        <v>3.31</v>
      </c>
      <c r="AA13" s="205">
        <v>1.24</v>
      </c>
      <c r="AB13" s="205">
        <v>0</v>
      </c>
      <c r="AC13" s="205">
        <v>22.61</v>
      </c>
      <c r="AD13" s="205">
        <v>0</v>
      </c>
      <c r="AE13" s="205">
        <v>0</v>
      </c>
      <c r="AF13" s="205">
        <v>0</v>
      </c>
      <c r="AG13" s="205">
        <v>34.090000000000003</v>
      </c>
      <c r="AH13" s="205">
        <v>0</v>
      </c>
      <c r="AI13" s="205">
        <v>57.43</v>
      </c>
      <c r="AJ13" s="205">
        <v>0</v>
      </c>
      <c r="AK13" s="205">
        <v>100.55</v>
      </c>
      <c r="AL13" s="205">
        <v>0</v>
      </c>
      <c r="AM13" s="205">
        <v>0</v>
      </c>
      <c r="AN13" s="205">
        <v>0</v>
      </c>
      <c r="AO13" s="205">
        <v>295.74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3.23</v>
      </c>
      <c r="E14" s="205">
        <v>0</v>
      </c>
      <c r="F14" s="205">
        <v>0</v>
      </c>
      <c r="G14" s="205">
        <v>15.26</v>
      </c>
      <c r="H14" s="205">
        <v>0</v>
      </c>
      <c r="I14" s="205">
        <v>34.659999999999997</v>
      </c>
      <c r="J14" s="205">
        <v>2.41</v>
      </c>
      <c r="K14" s="205">
        <v>-57.5</v>
      </c>
      <c r="L14" s="205">
        <v>82.79</v>
      </c>
      <c r="M14" s="205">
        <v>1.74</v>
      </c>
      <c r="N14" s="205">
        <v>2.68</v>
      </c>
      <c r="O14" s="205">
        <v>3.88</v>
      </c>
      <c r="P14" s="205">
        <v>0.86</v>
      </c>
      <c r="Q14" s="205">
        <v>9.59</v>
      </c>
      <c r="R14" s="205">
        <v>0.59</v>
      </c>
      <c r="S14" s="205">
        <v>0.36</v>
      </c>
      <c r="T14" s="205">
        <v>1.41</v>
      </c>
      <c r="U14" s="205">
        <v>1.62</v>
      </c>
      <c r="V14" s="205">
        <v>0.28999999999999998</v>
      </c>
      <c r="W14" s="205">
        <v>0.64</v>
      </c>
      <c r="X14" s="205">
        <v>2.0299999999999998</v>
      </c>
      <c r="Y14" s="205">
        <v>0</v>
      </c>
      <c r="Z14" s="205">
        <v>3.31</v>
      </c>
      <c r="AA14" s="205">
        <v>1.24</v>
      </c>
      <c r="AB14" s="205">
        <v>0</v>
      </c>
      <c r="AC14" s="205">
        <v>22.61</v>
      </c>
      <c r="AD14" s="205">
        <v>0</v>
      </c>
      <c r="AE14" s="205">
        <v>0</v>
      </c>
      <c r="AF14" s="205">
        <v>0</v>
      </c>
      <c r="AG14" s="205">
        <v>34.090000000000003</v>
      </c>
      <c r="AH14" s="205">
        <v>0</v>
      </c>
      <c r="AI14" s="205">
        <v>57.43</v>
      </c>
      <c r="AJ14" s="205">
        <v>0</v>
      </c>
      <c r="AK14" s="205">
        <v>100.55</v>
      </c>
      <c r="AL14" s="205">
        <v>0</v>
      </c>
      <c r="AM14" s="205">
        <v>0</v>
      </c>
      <c r="AN14" s="205">
        <v>0</v>
      </c>
      <c r="AO14" s="205">
        <v>295.74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3.23</v>
      </c>
      <c r="E15" s="205">
        <v>0</v>
      </c>
      <c r="F15" s="205">
        <v>0</v>
      </c>
      <c r="G15" s="205">
        <v>15.26</v>
      </c>
      <c r="H15" s="205">
        <v>0</v>
      </c>
      <c r="I15" s="205">
        <v>34.659999999999997</v>
      </c>
      <c r="J15" s="205">
        <v>2.41</v>
      </c>
      <c r="K15" s="205">
        <v>-57.5</v>
      </c>
      <c r="L15" s="205">
        <v>82.79</v>
      </c>
      <c r="M15" s="205">
        <v>1.74</v>
      </c>
      <c r="N15" s="205">
        <v>2.68</v>
      </c>
      <c r="O15" s="205">
        <v>3.88</v>
      </c>
      <c r="P15" s="205">
        <v>0.86</v>
      </c>
      <c r="Q15" s="205">
        <v>9.59</v>
      </c>
      <c r="R15" s="205">
        <v>0.59</v>
      </c>
      <c r="S15" s="205">
        <v>0.36</v>
      </c>
      <c r="T15" s="205">
        <v>1.41</v>
      </c>
      <c r="U15" s="205">
        <v>1.62</v>
      </c>
      <c r="V15" s="205">
        <v>0.28999999999999998</v>
      </c>
      <c r="W15" s="205">
        <v>0.64</v>
      </c>
      <c r="X15" s="205">
        <v>2.0299999999999998</v>
      </c>
      <c r="Y15" s="205">
        <v>0</v>
      </c>
      <c r="Z15" s="205">
        <v>3.31</v>
      </c>
      <c r="AA15" s="205">
        <v>1.24</v>
      </c>
      <c r="AB15" s="205">
        <v>0</v>
      </c>
      <c r="AC15" s="205">
        <v>22.61</v>
      </c>
      <c r="AD15" s="205">
        <v>0</v>
      </c>
      <c r="AE15" s="205">
        <v>0</v>
      </c>
      <c r="AF15" s="205">
        <v>0</v>
      </c>
      <c r="AG15" s="205">
        <v>34.090000000000003</v>
      </c>
      <c r="AH15" s="205">
        <v>0</v>
      </c>
      <c r="AI15" s="205">
        <v>57.43</v>
      </c>
      <c r="AJ15" s="205">
        <v>0</v>
      </c>
      <c r="AK15" s="205">
        <v>100.55</v>
      </c>
      <c r="AL15" s="205">
        <v>0</v>
      </c>
      <c r="AM15" s="205">
        <v>0</v>
      </c>
      <c r="AN15" s="205">
        <v>0</v>
      </c>
      <c r="AO15" s="205">
        <v>295.74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3.23</v>
      </c>
      <c r="E16" s="205">
        <v>0</v>
      </c>
      <c r="F16" s="205">
        <v>0</v>
      </c>
      <c r="G16" s="205">
        <v>15.26</v>
      </c>
      <c r="H16" s="205">
        <v>0</v>
      </c>
      <c r="I16" s="205">
        <v>34.659999999999997</v>
      </c>
      <c r="J16" s="205">
        <v>2.41</v>
      </c>
      <c r="K16" s="205">
        <v>-57.5</v>
      </c>
      <c r="L16" s="205">
        <v>82.79</v>
      </c>
      <c r="M16" s="205">
        <v>1.74</v>
      </c>
      <c r="N16" s="205">
        <v>2.68</v>
      </c>
      <c r="O16" s="205">
        <v>3.88</v>
      </c>
      <c r="P16" s="205">
        <v>0.86</v>
      </c>
      <c r="Q16" s="205">
        <v>9.59</v>
      </c>
      <c r="R16" s="205">
        <v>0.59</v>
      </c>
      <c r="S16" s="205">
        <v>0.36</v>
      </c>
      <c r="T16" s="205">
        <v>1.41</v>
      </c>
      <c r="U16" s="205">
        <v>1.62</v>
      </c>
      <c r="V16" s="205">
        <v>0.28999999999999998</v>
      </c>
      <c r="W16" s="205">
        <v>0.64</v>
      </c>
      <c r="X16" s="205">
        <v>2.0299999999999998</v>
      </c>
      <c r="Y16" s="205">
        <v>0</v>
      </c>
      <c r="Z16" s="205">
        <v>3.31</v>
      </c>
      <c r="AA16" s="205">
        <v>1.24</v>
      </c>
      <c r="AB16" s="205">
        <v>0</v>
      </c>
      <c r="AC16" s="205">
        <v>22.61</v>
      </c>
      <c r="AD16" s="205">
        <v>0</v>
      </c>
      <c r="AE16" s="205">
        <v>0</v>
      </c>
      <c r="AF16" s="205">
        <v>0</v>
      </c>
      <c r="AG16" s="205">
        <v>34.090000000000003</v>
      </c>
      <c r="AH16" s="205">
        <v>0</v>
      </c>
      <c r="AI16" s="205">
        <v>57.43</v>
      </c>
      <c r="AJ16" s="205">
        <v>0</v>
      </c>
      <c r="AK16" s="205">
        <v>100.55</v>
      </c>
      <c r="AL16" s="205">
        <v>0</v>
      </c>
      <c r="AM16" s="205">
        <v>0</v>
      </c>
      <c r="AN16" s="205">
        <v>0</v>
      </c>
      <c r="AO16" s="205">
        <v>295.74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3.23</v>
      </c>
      <c r="E17" s="205">
        <v>0</v>
      </c>
      <c r="F17" s="205">
        <v>0</v>
      </c>
      <c r="G17" s="205">
        <v>15.26</v>
      </c>
      <c r="H17" s="205">
        <v>0</v>
      </c>
      <c r="I17" s="205">
        <v>34.659999999999997</v>
      </c>
      <c r="J17" s="205">
        <v>2.41</v>
      </c>
      <c r="K17" s="205">
        <v>-57.5</v>
      </c>
      <c r="L17" s="205">
        <v>82.79</v>
      </c>
      <c r="M17" s="205">
        <v>1.74</v>
      </c>
      <c r="N17" s="205">
        <v>2.68</v>
      </c>
      <c r="O17" s="205">
        <v>3.88</v>
      </c>
      <c r="P17" s="205">
        <v>0.86</v>
      </c>
      <c r="Q17" s="205">
        <v>9.59</v>
      </c>
      <c r="R17" s="205">
        <v>0.59</v>
      </c>
      <c r="S17" s="205">
        <v>0.36</v>
      </c>
      <c r="T17" s="205">
        <v>1.41</v>
      </c>
      <c r="U17" s="205">
        <v>1.62</v>
      </c>
      <c r="V17" s="205">
        <v>0.28999999999999998</v>
      </c>
      <c r="W17" s="205">
        <v>0.64</v>
      </c>
      <c r="X17" s="205">
        <v>2.0299999999999998</v>
      </c>
      <c r="Y17" s="205">
        <v>0</v>
      </c>
      <c r="Z17" s="205">
        <v>3.31</v>
      </c>
      <c r="AA17" s="205">
        <v>1.24</v>
      </c>
      <c r="AB17" s="205">
        <v>0</v>
      </c>
      <c r="AC17" s="205">
        <v>22.61</v>
      </c>
      <c r="AD17" s="205">
        <v>0</v>
      </c>
      <c r="AE17" s="205">
        <v>0</v>
      </c>
      <c r="AF17" s="205">
        <v>0</v>
      </c>
      <c r="AG17" s="205">
        <v>34.090000000000003</v>
      </c>
      <c r="AH17" s="205">
        <v>0</v>
      </c>
      <c r="AI17" s="205">
        <v>57.43</v>
      </c>
      <c r="AJ17" s="205">
        <v>0</v>
      </c>
      <c r="AK17" s="205">
        <v>100.55</v>
      </c>
      <c r="AL17" s="205">
        <v>0</v>
      </c>
      <c r="AM17" s="205">
        <v>0</v>
      </c>
      <c r="AN17" s="205">
        <v>0</v>
      </c>
      <c r="AO17" s="205">
        <v>295.74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3.23</v>
      </c>
      <c r="E18" s="205">
        <v>0</v>
      </c>
      <c r="F18" s="205">
        <v>0</v>
      </c>
      <c r="G18" s="205">
        <v>15.26</v>
      </c>
      <c r="H18" s="205">
        <v>0</v>
      </c>
      <c r="I18" s="205">
        <v>34.659999999999997</v>
      </c>
      <c r="J18" s="205">
        <v>2.41</v>
      </c>
      <c r="K18" s="205">
        <v>-57.5</v>
      </c>
      <c r="L18" s="205">
        <v>82.79</v>
      </c>
      <c r="M18" s="205">
        <v>1.74</v>
      </c>
      <c r="N18" s="205">
        <v>2.68</v>
      </c>
      <c r="O18" s="205">
        <v>3.88</v>
      </c>
      <c r="P18" s="205">
        <v>0.86</v>
      </c>
      <c r="Q18" s="205">
        <v>9.59</v>
      </c>
      <c r="R18" s="205">
        <v>0.59</v>
      </c>
      <c r="S18" s="205">
        <v>0.36</v>
      </c>
      <c r="T18" s="205">
        <v>1.41</v>
      </c>
      <c r="U18" s="205">
        <v>1.62</v>
      </c>
      <c r="V18" s="205">
        <v>0.28999999999999998</v>
      </c>
      <c r="W18" s="205">
        <v>0.64</v>
      </c>
      <c r="X18" s="205">
        <v>2.0299999999999998</v>
      </c>
      <c r="Y18" s="205">
        <v>0</v>
      </c>
      <c r="Z18" s="205">
        <v>3.31</v>
      </c>
      <c r="AA18" s="205">
        <v>1.24</v>
      </c>
      <c r="AB18" s="205">
        <v>0</v>
      </c>
      <c r="AC18" s="205">
        <v>22.61</v>
      </c>
      <c r="AD18" s="205">
        <v>0</v>
      </c>
      <c r="AE18" s="205">
        <v>0</v>
      </c>
      <c r="AF18" s="205">
        <v>0</v>
      </c>
      <c r="AG18" s="205">
        <v>34.090000000000003</v>
      </c>
      <c r="AH18" s="205">
        <v>0</v>
      </c>
      <c r="AI18" s="205">
        <v>57.43</v>
      </c>
      <c r="AJ18" s="205">
        <v>0</v>
      </c>
      <c r="AK18" s="205">
        <v>100.55</v>
      </c>
      <c r="AL18" s="205">
        <v>0</v>
      </c>
      <c r="AM18" s="205">
        <v>0</v>
      </c>
      <c r="AN18" s="205">
        <v>0</v>
      </c>
      <c r="AO18" s="205">
        <v>295.74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3.23</v>
      </c>
      <c r="E19" s="205">
        <v>0</v>
      </c>
      <c r="F19" s="205">
        <v>0</v>
      </c>
      <c r="G19" s="205">
        <v>15.26</v>
      </c>
      <c r="H19" s="205">
        <v>0</v>
      </c>
      <c r="I19" s="205">
        <v>34.659999999999997</v>
      </c>
      <c r="J19" s="205">
        <v>2.41</v>
      </c>
      <c r="K19" s="205">
        <v>-57.5</v>
      </c>
      <c r="L19" s="205">
        <v>82.79</v>
      </c>
      <c r="M19" s="205">
        <v>1.74</v>
      </c>
      <c r="N19" s="205">
        <v>2.68</v>
      </c>
      <c r="O19" s="205">
        <v>3.88</v>
      </c>
      <c r="P19" s="205">
        <v>0.86</v>
      </c>
      <c r="Q19" s="205">
        <v>9.59</v>
      </c>
      <c r="R19" s="205">
        <v>0.59</v>
      </c>
      <c r="S19" s="205">
        <v>0.36</v>
      </c>
      <c r="T19" s="205">
        <v>1.41</v>
      </c>
      <c r="U19" s="205">
        <v>1.62</v>
      </c>
      <c r="V19" s="205">
        <v>0.28999999999999998</v>
      </c>
      <c r="W19" s="205">
        <v>0.64</v>
      </c>
      <c r="X19" s="205">
        <v>2.0299999999999998</v>
      </c>
      <c r="Y19" s="205">
        <v>0</v>
      </c>
      <c r="Z19" s="205">
        <v>3.31</v>
      </c>
      <c r="AA19" s="205">
        <v>1.24</v>
      </c>
      <c r="AB19" s="205">
        <v>0</v>
      </c>
      <c r="AC19" s="205">
        <v>22.61</v>
      </c>
      <c r="AD19" s="205">
        <v>0</v>
      </c>
      <c r="AE19" s="205">
        <v>0</v>
      </c>
      <c r="AF19" s="205">
        <v>0</v>
      </c>
      <c r="AG19" s="205">
        <v>34.090000000000003</v>
      </c>
      <c r="AH19" s="205">
        <v>0</v>
      </c>
      <c r="AI19" s="205">
        <v>57.43</v>
      </c>
      <c r="AJ19" s="205">
        <v>0</v>
      </c>
      <c r="AK19" s="205">
        <v>100.55</v>
      </c>
      <c r="AL19" s="205">
        <v>0</v>
      </c>
      <c r="AM19" s="205">
        <v>0</v>
      </c>
      <c r="AN19" s="205">
        <v>0</v>
      </c>
      <c r="AO19" s="205">
        <v>295.74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3.23</v>
      </c>
      <c r="E20" s="205">
        <v>0</v>
      </c>
      <c r="F20" s="205">
        <v>0</v>
      </c>
      <c r="G20" s="205">
        <v>15.26</v>
      </c>
      <c r="H20" s="205">
        <v>0</v>
      </c>
      <c r="I20" s="205">
        <v>34.659999999999997</v>
      </c>
      <c r="J20" s="205">
        <v>2.41</v>
      </c>
      <c r="K20" s="205">
        <v>-57.5</v>
      </c>
      <c r="L20" s="205">
        <v>82.79</v>
      </c>
      <c r="M20" s="205">
        <v>1.74</v>
      </c>
      <c r="N20" s="205">
        <v>2.68</v>
      </c>
      <c r="O20" s="205">
        <v>3.88</v>
      </c>
      <c r="P20" s="205">
        <v>0.86</v>
      </c>
      <c r="Q20" s="205">
        <v>9.59</v>
      </c>
      <c r="R20" s="205">
        <v>0.59</v>
      </c>
      <c r="S20" s="205">
        <v>0.36</v>
      </c>
      <c r="T20" s="205">
        <v>1.41</v>
      </c>
      <c r="U20" s="205">
        <v>1.62</v>
      </c>
      <c r="V20" s="205">
        <v>0.28999999999999998</v>
      </c>
      <c r="W20" s="205">
        <v>0.64</v>
      </c>
      <c r="X20" s="205">
        <v>2.0299999999999998</v>
      </c>
      <c r="Y20" s="205">
        <v>0</v>
      </c>
      <c r="Z20" s="205">
        <v>3.31</v>
      </c>
      <c r="AA20" s="205">
        <v>1.24</v>
      </c>
      <c r="AB20" s="205">
        <v>0</v>
      </c>
      <c r="AC20" s="205">
        <v>22.61</v>
      </c>
      <c r="AD20" s="205">
        <v>0</v>
      </c>
      <c r="AE20" s="205">
        <v>0</v>
      </c>
      <c r="AF20" s="205">
        <v>0</v>
      </c>
      <c r="AG20" s="205">
        <v>34.090000000000003</v>
      </c>
      <c r="AH20" s="205">
        <v>0</v>
      </c>
      <c r="AI20" s="205">
        <v>57.43</v>
      </c>
      <c r="AJ20" s="205">
        <v>0</v>
      </c>
      <c r="AK20" s="205">
        <v>100.55</v>
      </c>
      <c r="AL20" s="205">
        <v>0</v>
      </c>
      <c r="AM20" s="205">
        <v>0</v>
      </c>
      <c r="AN20" s="205">
        <v>0</v>
      </c>
      <c r="AO20" s="205">
        <v>295.74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3.23</v>
      </c>
      <c r="E21" s="205">
        <v>0</v>
      </c>
      <c r="F21" s="205">
        <v>0</v>
      </c>
      <c r="G21" s="205">
        <v>15.26</v>
      </c>
      <c r="H21" s="205">
        <v>0</v>
      </c>
      <c r="I21" s="205">
        <v>34.659999999999997</v>
      </c>
      <c r="J21" s="205">
        <v>2.41</v>
      </c>
      <c r="K21" s="205">
        <v>-57.5</v>
      </c>
      <c r="L21" s="205">
        <v>82.79</v>
      </c>
      <c r="M21" s="205">
        <v>1.74</v>
      </c>
      <c r="N21" s="205">
        <v>2.68</v>
      </c>
      <c r="O21" s="205">
        <v>3.88</v>
      </c>
      <c r="P21" s="205">
        <v>0.86</v>
      </c>
      <c r="Q21" s="205">
        <v>9.59</v>
      </c>
      <c r="R21" s="205">
        <v>0.59</v>
      </c>
      <c r="S21" s="205">
        <v>0.36</v>
      </c>
      <c r="T21" s="205">
        <v>1.41</v>
      </c>
      <c r="U21" s="205">
        <v>1.62</v>
      </c>
      <c r="V21" s="205">
        <v>0.28999999999999998</v>
      </c>
      <c r="W21" s="205">
        <v>0.64</v>
      </c>
      <c r="X21" s="205">
        <v>2.0299999999999998</v>
      </c>
      <c r="Y21" s="205">
        <v>0</v>
      </c>
      <c r="Z21" s="205">
        <v>3.31</v>
      </c>
      <c r="AA21" s="205">
        <v>1.24</v>
      </c>
      <c r="AB21" s="205">
        <v>0</v>
      </c>
      <c r="AC21" s="205">
        <v>22.61</v>
      </c>
      <c r="AD21" s="205">
        <v>0</v>
      </c>
      <c r="AE21" s="205">
        <v>0</v>
      </c>
      <c r="AF21" s="205">
        <v>0</v>
      </c>
      <c r="AG21" s="205">
        <v>34.090000000000003</v>
      </c>
      <c r="AH21" s="205">
        <v>0</v>
      </c>
      <c r="AI21" s="205">
        <v>57.43</v>
      </c>
      <c r="AJ21" s="205">
        <v>0</v>
      </c>
      <c r="AK21" s="205">
        <v>100.55</v>
      </c>
      <c r="AL21" s="205">
        <v>0</v>
      </c>
      <c r="AM21" s="205">
        <v>0</v>
      </c>
      <c r="AN21" s="205">
        <v>0</v>
      </c>
      <c r="AO21" s="205">
        <v>295.74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3.23</v>
      </c>
      <c r="E22" s="205">
        <v>0</v>
      </c>
      <c r="F22" s="205">
        <v>0</v>
      </c>
      <c r="G22" s="205">
        <v>15.26</v>
      </c>
      <c r="H22" s="205">
        <v>0</v>
      </c>
      <c r="I22" s="205">
        <v>34.659999999999997</v>
      </c>
      <c r="J22" s="205">
        <v>2.41</v>
      </c>
      <c r="K22" s="205">
        <v>-57.5</v>
      </c>
      <c r="L22" s="205">
        <v>82.79</v>
      </c>
      <c r="M22" s="205">
        <v>1.74</v>
      </c>
      <c r="N22" s="205">
        <v>2.68</v>
      </c>
      <c r="O22" s="205">
        <v>3.88</v>
      </c>
      <c r="P22" s="205">
        <v>0.86</v>
      </c>
      <c r="Q22" s="205">
        <v>9.59</v>
      </c>
      <c r="R22" s="205">
        <v>0.59</v>
      </c>
      <c r="S22" s="205">
        <v>0.36</v>
      </c>
      <c r="T22" s="205">
        <v>1.41</v>
      </c>
      <c r="U22" s="205">
        <v>1.62</v>
      </c>
      <c r="V22" s="205">
        <v>0.28999999999999998</v>
      </c>
      <c r="W22" s="205">
        <v>0.64</v>
      </c>
      <c r="X22" s="205">
        <v>2.0299999999999998</v>
      </c>
      <c r="Y22" s="205">
        <v>0</v>
      </c>
      <c r="Z22" s="205">
        <v>3.31</v>
      </c>
      <c r="AA22" s="205">
        <v>1.24</v>
      </c>
      <c r="AB22" s="205">
        <v>0</v>
      </c>
      <c r="AC22" s="205">
        <v>22.61</v>
      </c>
      <c r="AD22" s="205">
        <v>0</v>
      </c>
      <c r="AE22" s="205">
        <v>0</v>
      </c>
      <c r="AF22" s="205">
        <v>0</v>
      </c>
      <c r="AG22" s="205">
        <v>34.090000000000003</v>
      </c>
      <c r="AH22" s="205">
        <v>0</v>
      </c>
      <c r="AI22" s="205">
        <v>57.43</v>
      </c>
      <c r="AJ22" s="205">
        <v>0</v>
      </c>
      <c r="AK22" s="205">
        <v>100.55</v>
      </c>
      <c r="AL22" s="205">
        <v>0</v>
      </c>
      <c r="AM22" s="205">
        <v>0</v>
      </c>
      <c r="AN22" s="205">
        <v>0</v>
      </c>
      <c r="AO22" s="205">
        <v>295.74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3.23</v>
      </c>
      <c r="E23" s="205">
        <v>0</v>
      </c>
      <c r="F23" s="205">
        <v>0</v>
      </c>
      <c r="G23" s="205">
        <v>15.26</v>
      </c>
      <c r="H23" s="205">
        <v>0</v>
      </c>
      <c r="I23" s="205">
        <v>34.659999999999997</v>
      </c>
      <c r="J23" s="205">
        <v>2.41</v>
      </c>
      <c r="K23" s="205">
        <v>-57.5</v>
      </c>
      <c r="L23" s="205">
        <v>82.79</v>
      </c>
      <c r="M23" s="205">
        <v>1.74</v>
      </c>
      <c r="N23" s="205">
        <v>2.68</v>
      </c>
      <c r="O23" s="205">
        <v>3.88</v>
      </c>
      <c r="P23" s="205">
        <v>0.86</v>
      </c>
      <c r="Q23" s="205">
        <v>9.59</v>
      </c>
      <c r="R23" s="205">
        <v>0.59</v>
      </c>
      <c r="S23" s="205">
        <v>0.36</v>
      </c>
      <c r="T23" s="205">
        <v>1.41</v>
      </c>
      <c r="U23" s="205">
        <v>1.62</v>
      </c>
      <c r="V23" s="205">
        <v>0.28999999999999998</v>
      </c>
      <c r="W23" s="205">
        <v>0.64</v>
      </c>
      <c r="X23" s="205">
        <v>2.0299999999999998</v>
      </c>
      <c r="Y23" s="205">
        <v>0</v>
      </c>
      <c r="Z23" s="205">
        <v>3.31</v>
      </c>
      <c r="AA23" s="205">
        <v>1.24</v>
      </c>
      <c r="AB23" s="205">
        <v>0</v>
      </c>
      <c r="AC23" s="205">
        <v>22.61</v>
      </c>
      <c r="AD23" s="205">
        <v>0</v>
      </c>
      <c r="AE23" s="205">
        <v>0</v>
      </c>
      <c r="AF23" s="205">
        <v>0</v>
      </c>
      <c r="AG23" s="205">
        <v>34.090000000000003</v>
      </c>
      <c r="AH23" s="205">
        <v>0</v>
      </c>
      <c r="AI23" s="205">
        <v>57.43</v>
      </c>
      <c r="AJ23" s="205">
        <v>0</v>
      </c>
      <c r="AK23" s="205">
        <v>100.55</v>
      </c>
      <c r="AL23" s="205">
        <v>0</v>
      </c>
      <c r="AM23" s="205">
        <v>0</v>
      </c>
      <c r="AN23" s="205">
        <v>0</v>
      </c>
      <c r="AO23" s="205">
        <v>295.74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3.23</v>
      </c>
      <c r="E24" s="205">
        <v>0</v>
      </c>
      <c r="F24" s="205">
        <v>0</v>
      </c>
      <c r="G24" s="205">
        <v>15.26</v>
      </c>
      <c r="H24" s="205">
        <v>0</v>
      </c>
      <c r="I24" s="205">
        <v>34.659999999999997</v>
      </c>
      <c r="J24" s="205">
        <v>2.41</v>
      </c>
      <c r="K24" s="205">
        <v>-127.5</v>
      </c>
      <c r="L24" s="205">
        <v>82.79</v>
      </c>
      <c r="M24" s="205">
        <v>1.74</v>
      </c>
      <c r="N24" s="205">
        <v>2.68</v>
      </c>
      <c r="O24" s="205">
        <v>3.88</v>
      </c>
      <c r="P24" s="205">
        <v>0.86</v>
      </c>
      <c r="Q24" s="205">
        <v>9.59</v>
      </c>
      <c r="R24" s="205">
        <v>0.59</v>
      </c>
      <c r="S24" s="205">
        <v>0.36</v>
      </c>
      <c r="T24" s="205">
        <v>1.41</v>
      </c>
      <c r="U24" s="205">
        <v>1.62</v>
      </c>
      <c r="V24" s="205">
        <v>0.28999999999999998</v>
      </c>
      <c r="W24" s="205">
        <v>0.64</v>
      </c>
      <c r="X24" s="205">
        <v>2.0299999999999998</v>
      </c>
      <c r="Y24" s="205">
        <v>0</v>
      </c>
      <c r="Z24" s="205">
        <v>3.31</v>
      </c>
      <c r="AA24" s="205">
        <v>1.24</v>
      </c>
      <c r="AB24" s="205">
        <v>0</v>
      </c>
      <c r="AC24" s="205">
        <v>22.61</v>
      </c>
      <c r="AD24" s="205">
        <v>0</v>
      </c>
      <c r="AE24" s="205">
        <v>0</v>
      </c>
      <c r="AF24" s="205">
        <v>0</v>
      </c>
      <c r="AG24" s="205">
        <v>34.090000000000003</v>
      </c>
      <c r="AH24" s="205">
        <v>0</v>
      </c>
      <c r="AI24" s="205">
        <v>57.43</v>
      </c>
      <c r="AJ24" s="205">
        <v>0</v>
      </c>
      <c r="AK24" s="205">
        <v>100.55</v>
      </c>
      <c r="AL24" s="205">
        <v>0</v>
      </c>
      <c r="AM24" s="205">
        <v>0</v>
      </c>
      <c r="AN24" s="205">
        <v>0</v>
      </c>
      <c r="AO24" s="205">
        <v>295.74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3.23</v>
      </c>
      <c r="E25" s="205">
        <v>0</v>
      </c>
      <c r="F25" s="205">
        <v>0</v>
      </c>
      <c r="G25" s="205">
        <v>15.26</v>
      </c>
      <c r="H25" s="205">
        <v>0</v>
      </c>
      <c r="I25" s="205">
        <v>34.659999999999997</v>
      </c>
      <c r="J25" s="205">
        <v>2.41</v>
      </c>
      <c r="K25" s="205">
        <v>-204.55</v>
      </c>
      <c r="L25" s="205">
        <v>82.79</v>
      </c>
      <c r="M25" s="205">
        <v>1.74</v>
      </c>
      <c r="N25" s="205">
        <v>2.68</v>
      </c>
      <c r="O25" s="205">
        <v>3.88</v>
      </c>
      <c r="P25" s="205">
        <v>0.86</v>
      </c>
      <c r="Q25" s="205">
        <v>9.59</v>
      </c>
      <c r="R25" s="205">
        <v>0.59</v>
      </c>
      <c r="S25" s="205">
        <v>0.36</v>
      </c>
      <c r="T25" s="205">
        <v>1.41</v>
      </c>
      <c r="U25" s="205">
        <v>1.62</v>
      </c>
      <c r="V25" s="205">
        <v>0.28999999999999998</v>
      </c>
      <c r="W25" s="205">
        <v>0.64</v>
      </c>
      <c r="X25" s="205">
        <v>2.0299999999999998</v>
      </c>
      <c r="Y25" s="205">
        <v>0</v>
      </c>
      <c r="Z25" s="205">
        <v>3.31</v>
      </c>
      <c r="AA25" s="205">
        <v>1.24</v>
      </c>
      <c r="AB25" s="205">
        <v>0</v>
      </c>
      <c r="AC25" s="205">
        <v>22.61</v>
      </c>
      <c r="AD25" s="205">
        <v>0</v>
      </c>
      <c r="AE25" s="205">
        <v>0</v>
      </c>
      <c r="AF25" s="205">
        <v>0</v>
      </c>
      <c r="AG25" s="205">
        <v>34.090000000000003</v>
      </c>
      <c r="AH25" s="205">
        <v>0</v>
      </c>
      <c r="AI25" s="205">
        <v>57.43</v>
      </c>
      <c r="AJ25" s="205">
        <v>0</v>
      </c>
      <c r="AK25" s="205">
        <v>100.55</v>
      </c>
      <c r="AL25" s="205">
        <v>0</v>
      </c>
      <c r="AM25" s="205">
        <v>0</v>
      </c>
      <c r="AN25" s="205">
        <v>0</v>
      </c>
      <c r="AO25" s="205">
        <v>295.74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3.23</v>
      </c>
      <c r="E26" s="205">
        <v>0</v>
      </c>
      <c r="F26" s="205">
        <v>0</v>
      </c>
      <c r="G26" s="205">
        <v>15.26</v>
      </c>
      <c r="H26" s="205">
        <v>0</v>
      </c>
      <c r="I26" s="205">
        <v>34.659999999999997</v>
      </c>
      <c r="J26" s="205">
        <v>2.41</v>
      </c>
      <c r="K26" s="205">
        <v>-262.5</v>
      </c>
      <c r="L26" s="205">
        <v>82.79</v>
      </c>
      <c r="M26" s="205">
        <v>1.74</v>
      </c>
      <c r="N26" s="205">
        <v>2.68</v>
      </c>
      <c r="O26" s="205">
        <v>3.88</v>
      </c>
      <c r="P26" s="205">
        <v>0.86</v>
      </c>
      <c r="Q26" s="205">
        <v>9.59</v>
      </c>
      <c r="R26" s="205">
        <v>0.59</v>
      </c>
      <c r="S26" s="205">
        <v>0.36</v>
      </c>
      <c r="T26" s="205">
        <v>1.41</v>
      </c>
      <c r="U26" s="205">
        <v>1.62</v>
      </c>
      <c r="V26" s="205">
        <v>0.28999999999999998</v>
      </c>
      <c r="W26" s="205">
        <v>0.64</v>
      </c>
      <c r="X26" s="205">
        <v>2.0299999999999998</v>
      </c>
      <c r="Y26" s="205">
        <v>0</v>
      </c>
      <c r="Z26" s="205">
        <v>3.31</v>
      </c>
      <c r="AA26" s="205">
        <v>1.24</v>
      </c>
      <c r="AB26" s="205">
        <v>0</v>
      </c>
      <c r="AC26" s="205">
        <v>22.61</v>
      </c>
      <c r="AD26" s="205">
        <v>0</v>
      </c>
      <c r="AE26" s="205">
        <v>0</v>
      </c>
      <c r="AF26" s="205">
        <v>0</v>
      </c>
      <c r="AG26" s="205">
        <v>34.090000000000003</v>
      </c>
      <c r="AH26" s="205">
        <v>0</v>
      </c>
      <c r="AI26" s="205">
        <v>57.43</v>
      </c>
      <c r="AJ26" s="205">
        <v>0</v>
      </c>
      <c r="AK26" s="205">
        <v>100.55</v>
      </c>
      <c r="AL26" s="205">
        <v>0</v>
      </c>
      <c r="AM26" s="205">
        <v>0</v>
      </c>
      <c r="AN26" s="205">
        <v>0</v>
      </c>
      <c r="AO26" s="205">
        <v>295.74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3.23</v>
      </c>
      <c r="E27" s="205">
        <v>0</v>
      </c>
      <c r="F27" s="205">
        <v>0</v>
      </c>
      <c r="G27" s="205">
        <v>15.26</v>
      </c>
      <c r="H27" s="205">
        <v>0</v>
      </c>
      <c r="I27" s="205">
        <v>34.659999999999997</v>
      </c>
      <c r="J27" s="205">
        <v>2.41</v>
      </c>
      <c r="K27" s="205">
        <v>-263.35000000000002</v>
      </c>
      <c r="L27" s="205">
        <v>82.79</v>
      </c>
      <c r="M27" s="205">
        <v>1.74</v>
      </c>
      <c r="N27" s="205">
        <v>2.68</v>
      </c>
      <c r="O27" s="205">
        <v>3.88</v>
      </c>
      <c r="P27" s="205">
        <v>0.86</v>
      </c>
      <c r="Q27" s="205">
        <v>9.59</v>
      </c>
      <c r="R27" s="205">
        <v>0.59</v>
      </c>
      <c r="S27" s="205">
        <v>0.36</v>
      </c>
      <c r="T27" s="205">
        <v>1.41</v>
      </c>
      <c r="U27" s="205">
        <v>1.62</v>
      </c>
      <c r="V27" s="205">
        <v>0.28999999999999998</v>
      </c>
      <c r="W27" s="205">
        <v>0.64</v>
      </c>
      <c r="X27" s="205">
        <v>2.0299999999999998</v>
      </c>
      <c r="Y27" s="205">
        <v>0</v>
      </c>
      <c r="Z27" s="205">
        <v>3.31</v>
      </c>
      <c r="AA27" s="205">
        <v>1.24</v>
      </c>
      <c r="AB27" s="205">
        <v>0</v>
      </c>
      <c r="AC27" s="205">
        <v>22.61</v>
      </c>
      <c r="AD27" s="205">
        <v>0</v>
      </c>
      <c r="AE27" s="205">
        <v>0</v>
      </c>
      <c r="AF27" s="205">
        <v>0</v>
      </c>
      <c r="AG27" s="205">
        <v>34.090000000000003</v>
      </c>
      <c r="AH27" s="205">
        <v>0</v>
      </c>
      <c r="AI27" s="205">
        <v>57.43</v>
      </c>
      <c r="AJ27" s="205">
        <v>0</v>
      </c>
      <c r="AK27" s="205">
        <v>100.55</v>
      </c>
      <c r="AL27" s="205">
        <v>0</v>
      </c>
      <c r="AM27" s="205">
        <v>0</v>
      </c>
      <c r="AN27" s="205">
        <v>0</v>
      </c>
      <c r="AO27" s="205">
        <v>295.74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3.23</v>
      </c>
      <c r="E28" s="205">
        <v>0</v>
      </c>
      <c r="F28" s="205">
        <v>0</v>
      </c>
      <c r="G28" s="205">
        <v>15.26</v>
      </c>
      <c r="H28" s="205">
        <v>0</v>
      </c>
      <c r="I28" s="205">
        <v>34.659999999999997</v>
      </c>
      <c r="J28" s="205">
        <v>2.41</v>
      </c>
      <c r="K28" s="205">
        <v>-262.5</v>
      </c>
      <c r="L28" s="205">
        <v>82.79</v>
      </c>
      <c r="M28" s="205">
        <v>1.74</v>
      </c>
      <c r="N28" s="205">
        <v>2.68</v>
      </c>
      <c r="O28" s="205">
        <v>3.88</v>
      </c>
      <c r="P28" s="205">
        <v>0.86</v>
      </c>
      <c r="Q28" s="205">
        <v>9.59</v>
      </c>
      <c r="R28" s="205">
        <v>0.59</v>
      </c>
      <c r="S28" s="205">
        <v>0.36</v>
      </c>
      <c r="T28" s="205">
        <v>1.41</v>
      </c>
      <c r="U28" s="205">
        <v>1.62</v>
      </c>
      <c r="V28" s="205">
        <v>0.28999999999999998</v>
      </c>
      <c r="W28" s="205">
        <v>0.64</v>
      </c>
      <c r="X28" s="205">
        <v>2.0299999999999998</v>
      </c>
      <c r="Y28" s="205">
        <v>0</v>
      </c>
      <c r="Z28" s="205">
        <v>3.31</v>
      </c>
      <c r="AA28" s="205">
        <v>1.24</v>
      </c>
      <c r="AB28" s="205">
        <v>0</v>
      </c>
      <c r="AC28" s="205">
        <v>22.61</v>
      </c>
      <c r="AD28" s="205">
        <v>0</v>
      </c>
      <c r="AE28" s="205">
        <v>0</v>
      </c>
      <c r="AF28" s="205">
        <v>0</v>
      </c>
      <c r="AG28" s="205">
        <v>34.090000000000003</v>
      </c>
      <c r="AH28" s="205">
        <v>0</v>
      </c>
      <c r="AI28" s="205">
        <v>57.43</v>
      </c>
      <c r="AJ28" s="205">
        <v>0</v>
      </c>
      <c r="AK28" s="205">
        <v>100.55</v>
      </c>
      <c r="AL28" s="205">
        <v>0</v>
      </c>
      <c r="AM28" s="205">
        <v>0</v>
      </c>
      <c r="AN28" s="205">
        <v>0</v>
      </c>
      <c r="AO28" s="205">
        <v>295.74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3.23</v>
      </c>
      <c r="E29" s="205">
        <v>0</v>
      </c>
      <c r="F29" s="205">
        <v>0</v>
      </c>
      <c r="G29" s="205">
        <v>15.26</v>
      </c>
      <c r="H29" s="205">
        <v>0</v>
      </c>
      <c r="I29" s="205">
        <v>34.659999999999997</v>
      </c>
      <c r="J29" s="205">
        <v>2.41</v>
      </c>
      <c r="K29" s="205">
        <v>-262.5</v>
      </c>
      <c r="L29" s="205">
        <v>82.79</v>
      </c>
      <c r="M29" s="205">
        <v>1.74</v>
      </c>
      <c r="N29" s="205">
        <v>2.68</v>
      </c>
      <c r="O29" s="205">
        <v>3.88</v>
      </c>
      <c r="P29" s="205">
        <v>0.86</v>
      </c>
      <c r="Q29" s="205">
        <v>9.59</v>
      </c>
      <c r="R29" s="205">
        <v>0.59</v>
      </c>
      <c r="S29" s="205">
        <v>0.36</v>
      </c>
      <c r="T29" s="205">
        <v>1.41</v>
      </c>
      <c r="U29" s="205">
        <v>1.62</v>
      </c>
      <c r="V29" s="205">
        <v>0.28999999999999998</v>
      </c>
      <c r="W29" s="205">
        <v>0.64</v>
      </c>
      <c r="X29" s="205">
        <v>2.0299999999999998</v>
      </c>
      <c r="Y29" s="205">
        <v>0</v>
      </c>
      <c r="Z29" s="205">
        <v>3.31</v>
      </c>
      <c r="AA29" s="205">
        <v>1.24</v>
      </c>
      <c r="AB29" s="205">
        <v>0</v>
      </c>
      <c r="AC29" s="205">
        <v>22.61</v>
      </c>
      <c r="AD29" s="205">
        <v>0</v>
      </c>
      <c r="AE29" s="205">
        <v>0</v>
      </c>
      <c r="AF29" s="205">
        <v>0</v>
      </c>
      <c r="AG29" s="205">
        <v>34.090000000000003</v>
      </c>
      <c r="AH29" s="205">
        <v>0</v>
      </c>
      <c r="AI29" s="205">
        <v>57.43</v>
      </c>
      <c r="AJ29" s="205">
        <v>0</v>
      </c>
      <c r="AK29" s="205">
        <v>100.55</v>
      </c>
      <c r="AL29" s="205">
        <v>0</v>
      </c>
      <c r="AM29" s="205">
        <v>0</v>
      </c>
      <c r="AN29" s="205">
        <v>0</v>
      </c>
      <c r="AO29" s="205">
        <v>295.74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3.23</v>
      </c>
      <c r="E30" s="205">
        <v>0</v>
      </c>
      <c r="F30" s="205">
        <v>0</v>
      </c>
      <c r="G30" s="205">
        <v>15.26</v>
      </c>
      <c r="H30" s="205">
        <v>0</v>
      </c>
      <c r="I30" s="205">
        <v>34.659999999999997</v>
      </c>
      <c r="J30" s="205">
        <v>2.41</v>
      </c>
      <c r="K30" s="205">
        <v>-262.5</v>
      </c>
      <c r="L30" s="205">
        <v>82.79</v>
      </c>
      <c r="M30" s="205">
        <v>1.74</v>
      </c>
      <c r="N30" s="205">
        <v>2.68</v>
      </c>
      <c r="O30" s="205">
        <v>3.88</v>
      </c>
      <c r="P30" s="205">
        <v>0.86</v>
      </c>
      <c r="Q30" s="205">
        <v>9.59</v>
      </c>
      <c r="R30" s="205">
        <v>0.59</v>
      </c>
      <c r="S30" s="205">
        <v>0.36</v>
      </c>
      <c r="T30" s="205">
        <v>1.41</v>
      </c>
      <c r="U30" s="205">
        <v>1.62</v>
      </c>
      <c r="V30" s="205">
        <v>0.28999999999999998</v>
      </c>
      <c r="W30" s="205">
        <v>0.64</v>
      </c>
      <c r="X30" s="205">
        <v>2.0299999999999998</v>
      </c>
      <c r="Y30" s="205">
        <v>0</v>
      </c>
      <c r="Z30" s="205">
        <v>3.31</v>
      </c>
      <c r="AA30" s="205">
        <v>1.24</v>
      </c>
      <c r="AB30" s="205">
        <v>0</v>
      </c>
      <c r="AC30" s="205">
        <v>22.61</v>
      </c>
      <c r="AD30" s="205">
        <v>0</v>
      </c>
      <c r="AE30" s="205">
        <v>0</v>
      </c>
      <c r="AF30" s="205">
        <v>0</v>
      </c>
      <c r="AG30" s="205">
        <v>34.090000000000003</v>
      </c>
      <c r="AH30" s="205">
        <v>0</v>
      </c>
      <c r="AI30" s="205">
        <v>57.43</v>
      </c>
      <c r="AJ30" s="205">
        <v>0</v>
      </c>
      <c r="AK30" s="205">
        <v>100.55</v>
      </c>
      <c r="AL30" s="205">
        <v>0</v>
      </c>
      <c r="AM30" s="205">
        <v>0</v>
      </c>
      <c r="AN30" s="205">
        <v>0</v>
      </c>
      <c r="AO30" s="205">
        <v>295.74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3.23</v>
      </c>
      <c r="E31" s="205">
        <v>0</v>
      </c>
      <c r="F31" s="205">
        <v>0</v>
      </c>
      <c r="G31" s="205">
        <v>15.26</v>
      </c>
      <c r="H31" s="205">
        <v>0</v>
      </c>
      <c r="I31" s="205">
        <v>34.659999999999997</v>
      </c>
      <c r="J31" s="205">
        <v>2.41</v>
      </c>
      <c r="K31" s="205">
        <v>-262.5</v>
      </c>
      <c r="L31" s="205">
        <v>82.79</v>
      </c>
      <c r="M31" s="205">
        <v>1.74</v>
      </c>
      <c r="N31" s="205">
        <v>2.68</v>
      </c>
      <c r="O31" s="205">
        <v>3.88</v>
      </c>
      <c r="P31" s="205">
        <v>0.86</v>
      </c>
      <c r="Q31" s="205">
        <v>9.59</v>
      </c>
      <c r="R31" s="205">
        <v>0.59</v>
      </c>
      <c r="S31" s="205">
        <v>0.36</v>
      </c>
      <c r="T31" s="205">
        <v>1.41</v>
      </c>
      <c r="U31" s="205">
        <v>1.62</v>
      </c>
      <c r="V31" s="205">
        <v>0.28999999999999998</v>
      </c>
      <c r="W31" s="205">
        <v>0.64</v>
      </c>
      <c r="X31" s="205">
        <v>2.0299999999999998</v>
      </c>
      <c r="Y31" s="205">
        <v>0</v>
      </c>
      <c r="Z31" s="205">
        <v>3.31</v>
      </c>
      <c r="AA31" s="205">
        <v>1.24</v>
      </c>
      <c r="AB31" s="205">
        <v>0</v>
      </c>
      <c r="AC31" s="205">
        <v>21.32</v>
      </c>
      <c r="AD31" s="205">
        <v>0</v>
      </c>
      <c r="AE31" s="205">
        <v>0</v>
      </c>
      <c r="AF31" s="205">
        <v>0</v>
      </c>
      <c r="AG31" s="205">
        <v>34.090000000000003</v>
      </c>
      <c r="AH31" s="205">
        <v>0</v>
      </c>
      <c r="AI31" s="205">
        <v>57.43</v>
      </c>
      <c r="AJ31" s="205">
        <v>0</v>
      </c>
      <c r="AK31" s="205">
        <v>100.55</v>
      </c>
      <c r="AL31" s="205">
        <v>0</v>
      </c>
      <c r="AM31" s="205">
        <v>0</v>
      </c>
      <c r="AN31" s="205">
        <v>0</v>
      </c>
      <c r="AO31" s="205">
        <v>295.74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3.23</v>
      </c>
      <c r="E32" s="205">
        <v>0</v>
      </c>
      <c r="F32" s="205">
        <v>0</v>
      </c>
      <c r="G32" s="205">
        <v>15.26</v>
      </c>
      <c r="H32" s="205">
        <v>0</v>
      </c>
      <c r="I32" s="205">
        <v>34.659999999999997</v>
      </c>
      <c r="J32" s="205">
        <v>2.41</v>
      </c>
      <c r="K32" s="205">
        <v>-262.5</v>
      </c>
      <c r="L32" s="205">
        <v>82.79</v>
      </c>
      <c r="M32" s="205">
        <v>1.74</v>
      </c>
      <c r="N32" s="205">
        <v>2.68</v>
      </c>
      <c r="O32" s="205">
        <v>3.88</v>
      </c>
      <c r="P32" s="205">
        <v>0.86</v>
      </c>
      <c r="Q32" s="205">
        <v>9.59</v>
      </c>
      <c r="R32" s="205">
        <v>0.59</v>
      </c>
      <c r="S32" s="205">
        <v>0.36</v>
      </c>
      <c r="T32" s="205">
        <v>1.41</v>
      </c>
      <c r="U32" s="205">
        <v>1.62</v>
      </c>
      <c r="V32" s="205">
        <v>0.28999999999999998</v>
      </c>
      <c r="W32" s="205">
        <v>0.64</v>
      </c>
      <c r="X32" s="205">
        <v>2.0299999999999998</v>
      </c>
      <c r="Y32" s="205">
        <v>0</v>
      </c>
      <c r="Z32" s="205">
        <v>3.31</v>
      </c>
      <c r="AA32" s="205">
        <v>1.24</v>
      </c>
      <c r="AB32" s="205">
        <v>0</v>
      </c>
      <c r="AC32" s="205">
        <v>21.32</v>
      </c>
      <c r="AD32" s="205">
        <v>0</v>
      </c>
      <c r="AE32" s="205">
        <v>0</v>
      </c>
      <c r="AF32" s="205">
        <v>0</v>
      </c>
      <c r="AG32" s="205">
        <v>34.090000000000003</v>
      </c>
      <c r="AH32" s="205">
        <v>0</v>
      </c>
      <c r="AI32" s="205">
        <v>57.43</v>
      </c>
      <c r="AJ32" s="205">
        <v>0</v>
      </c>
      <c r="AK32" s="205">
        <v>100.55</v>
      </c>
      <c r="AL32" s="205">
        <v>0</v>
      </c>
      <c r="AM32" s="205">
        <v>0</v>
      </c>
      <c r="AN32" s="205">
        <v>0</v>
      </c>
      <c r="AO32" s="205">
        <v>295.74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3.23</v>
      </c>
      <c r="E33" s="205">
        <v>0</v>
      </c>
      <c r="F33" s="205">
        <v>0</v>
      </c>
      <c r="G33" s="205">
        <v>15.26</v>
      </c>
      <c r="H33" s="205">
        <v>0</v>
      </c>
      <c r="I33" s="205">
        <v>34.659999999999997</v>
      </c>
      <c r="J33" s="205">
        <v>2.41</v>
      </c>
      <c r="K33" s="205">
        <v>-262.5</v>
      </c>
      <c r="L33" s="205">
        <v>82.79</v>
      </c>
      <c r="M33" s="205">
        <v>1.74</v>
      </c>
      <c r="N33" s="205">
        <v>2.68</v>
      </c>
      <c r="O33" s="205">
        <v>3.88</v>
      </c>
      <c r="P33" s="205">
        <v>0.86</v>
      </c>
      <c r="Q33" s="205">
        <v>9.59</v>
      </c>
      <c r="R33" s="205">
        <v>0.59</v>
      </c>
      <c r="S33" s="205">
        <v>0.36</v>
      </c>
      <c r="T33" s="205">
        <v>1.41</v>
      </c>
      <c r="U33" s="205">
        <v>1.62</v>
      </c>
      <c r="V33" s="205">
        <v>0.28999999999999998</v>
      </c>
      <c r="W33" s="205">
        <v>0.64</v>
      </c>
      <c r="X33" s="205">
        <v>2.0299999999999998</v>
      </c>
      <c r="Y33" s="205">
        <v>0</v>
      </c>
      <c r="Z33" s="205">
        <v>3.31</v>
      </c>
      <c r="AA33" s="205">
        <v>1.24</v>
      </c>
      <c r="AB33" s="205">
        <v>0</v>
      </c>
      <c r="AC33" s="205">
        <v>21.97</v>
      </c>
      <c r="AD33" s="205">
        <v>0</v>
      </c>
      <c r="AE33" s="205">
        <v>0</v>
      </c>
      <c r="AF33" s="205">
        <v>0</v>
      </c>
      <c r="AG33" s="205">
        <v>34.090000000000003</v>
      </c>
      <c r="AH33" s="205">
        <v>0</v>
      </c>
      <c r="AI33" s="205">
        <v>57.43</v>
      </c>
      <c r="AJ33" s="205">
        <v>0</v>
      </c>
      <c r="AK33" s="205">
        <v>100.55</v>
      </c>
      <c r="AL33" s="205">
        <v>0</v>
      </c>
      <c r="AM33" s="205">
        <v>0</v>
      </c>
      <c r="AN33" s="205">
        <v>0</v>
      </c>
      <c r="AO33" s="205">
        <v>295.74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3.23</v>
      </c>
      <c r="E34" s="205">
        <v>0</v>
      </c>
      <c r="F34" s="205">
        <v>0</v>
      </c>
      <c r="G34" s="205">
        <v>15.26</v>
      </c>
      <c r="H34" s="205">
        <v>0</v>
      </c>
      <c r="I34" s="205">
        <v>34.659999999999997</v>
      </c>
      <c r="J34" s="205">
        <v>2.41</v>
      </c>
      <c r="K34" s="205">
        <v>-262.5</v>
      </c>
      <c r="L34" s="205">
        <v>82.79</v>
      </c>
      <c r="M34" s="205">
        <v>1.74</v>
      </c>
      <c r="N34" s="205">
        <v>2.68</v>
      </c>
      <c r="O34" s="205">
        <v>3.88</v>
      </c>
      <c r="P34" s="205">
        <v>0.86</v>
      </c>
      <c r="Q34" s="205">
        <v>9.59</v>
      </c>
      <c r="R34" s="205">
        <v>0.59</v>
      </c>
      <c r="S34" s="205">
        <v>0.36</v>
      </c>
      <c r="T34" s="205">
        <v>1.41</v>
      </c>
      <c r="U34" s="205">
        <v>1.62</v>
      </c>
      <c r="V34" s="205">
        <v>0.28999999999999998</v>
      </c>
      <c r="W34" s="205">
        <v>0.64</v>
      </c>
      <c r="X34" s="205">
        <v>2.0299999999999998</v>
      </c>
      <c r="Y34" s="205">
        <v>0</v>
      </c>
      <c r="Z34" s="205">
        <v>3.31</v>
      </c>
      <c r="AA34" s="205">
        <v>1.24</v>
      </c>
      <c r="AB34" s="205">
        <v>0</v>
      </c>
      <c r="AC34" s="205">
        <v>21.97</v>
      </c>
      <c r="AD34" s="205">
        <v>0</v>
      </c>
      <c r="AE34" s="205">
        <v>0</v>
      </c>
      <c r="AF34" s="205">
        <v>0</v>
      </c>
      <c r="AG34" s="205">
        <v>34.090000000000003</v>
      </c>
      <c r="AH34" s="205">
        <v>0</v>
      </c>
      <c r="AI34" s="205">
        <v>57.43</v>
      </c>
      <c r="AJ34" s="205">
        <v>0</v>
      </c>
      <c r="AK34" s="205">
        <v>100.55</v>
      </c>
      <c r="AL34" s="205">
        <v>0</v>
      </c>
      <c r="AM34" s="205">
        <v>0</v>
      </c>
      <c r="AN34" s="205">
        <v>0</v>
      </c>
      <c r="AO34" s="205">
        <v>295.74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3.23</v>
      </c>
      <c r="E35" s="205">
        <v>0</v>
      </c>
      <c r="F35" s="205">
        <v>0</v>
      </c>
      <c r="G35" s="205">
        <v>15.26</v>
      </c>
      <c r="H35" s="205">
        <v>0</v>
      </c>
      <c r="I35" s="205">
        <v>34.659999999999997</v>
      </c>
      <c r="J35" s="205">
        <v>2.41</v>
      </c>
      <c r="K35" s="205">
        <v>-185.67</v>
      </c>
      <c r="L35" s="205">
        <v>82.79</v>
      </c>
      <c r="M35" s="205">
        <v>1.74</v>
      </c>
      <c r="N35" s="205">
        <v>2.68</v>
      </c>
      <c r="O35" s="205">
        <v>3.88</v>
      </c>
      <c r="P35" s="205">
        <v>0.86</v>
      </c>
      <c r="Q35" s="205">
        <v>9.59</v>
      </c>
      <c r="R35" s="205">
        <v>0.59</v>
      </c>
      <c r="S35" s="205">
        <v>0.36</v>
      </c>
      <c r="T35" s="205">
        <v>1.41</v>
      </c>
      <c r="U35" s="205">
        <v>1.62</v>
      </c>
      <c r="V35" s="205">
        <v>0.28999999999999998</v>
      </c>
      <c r="W35" s="205">
        <v>0.64</v>
      </c>
      <c r="X35" s="205">
        <v>2.0299999999999998</v>
      </c>
      <c r="Y35" s="205">
        <v>0</v>
      </c>
      <c r="Z35" s="205">
        <v>3.31</v>
      </c>
      <c r="AA35" s="205">
        <v>1.24</v>
      </c>
      <c r="AB35" s="205">
        <v>0</v>
      </c>
      <c r="AC35" s="205">
        <v>21.97</v>
      </c>
      <c r="AD35" s="205">
        <v>0</v>
      </c>
      <c r="AE35" s="205">
        <v>0</v>
      </c>
      <c r="AF35" s="205">
        <v>0</v>
      </c>
      <c r="AG35" s="205">
        <v>34.090000000000003</v>
      </c>
      <c r="AH35" s="205">
        <v>0</v>
      </c>
      <c r="AI35" s="205">
        <v>57.43</v>
      </c>
      <c r="AJ35" s="205">
        <v>0</v>
      </c>
      <c r="AK35" s="205">
        <v>100.55</v>
      </c>
      <c r="AL35" s="205">
        <v>0</v>
      </c>
      <c r="AM35" s="205">
        <v>0</v>
      </c>
      <c r="AN35" s="205">
        <v>0</v>
      </c>
      <c r="AO35" s="205">
        <v>295.74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3.23</v>
      </c>
      <c r="E36" s="205">
        <v>0</v>
      </c>
      <c r="F36" s="205">
        <v>0</v>
      </c>
      <c r="G36" s="205">
        <v>15.26</v>
      </c>
      <c r="H36" s="205">
        <v>0</v>
      </c>
      <c r="I36" s="205">
        <v>34.659999999999997</v>
      </c>
      <c r="J36" s="205">
        <v>2.41</v>
      </c>
      <c r="K36" s="205">
        <v>-108.85</v>
      </c>
      <c r="L36" s="205">
        <v>82.79</v>
      </c>
      <c r="M36" s="205">
        <v>1.74</v>
      </c>
      <c r="N36" s="205">
        <v>2.68</v>
      </c>
      <c r="O36" s="205">
        <v>3.88</v>
      </c>
      <c r="P36" s="205">
        <v>0.86</v>
      </c>
      <c r="Q36" s="205">
        <v>9.59</v>
      </c>
      <c r="R36" s="205">
        <v>0.59</v>
      </c>
      <c r="S36" s="205">
        <v>0.36</v>
      </c>
      <c r="T36" s="205">
        <v>1.41</v>
      </c>
      <c r="U36" s="205">
        <v>1.62</v>
      </c>
      <c r="V36" s="205">
        <v>0.28999999999999998</v>
      </c>
      <c r="W36" s="205">
        <v>0.64</v>
      </c>
      <c r="X36" s="205">
        <v>2.0299999999999998</v>
      </c>
      <c r="Y36" s="205">
        <v>0</v>
      </c>
      <c r="Z36" s="205">
        <v>3.31</v>
      </c>
      <c r="AA36" s="205">
        <v>1.24</v>
      </c>
      <c r="AB36" s="205">
        <v>0</v>
      </c>
      <c r="AC36" s="205">
        <v>21.97</v>
      </c>
      <c r="AD36" s="205">
        <v>0</v>
      </c>
      <c r="AE36" s="205">
        <v>0</v>
      </c>
      <c r="AF36" s="205">
        <v>0</v>
      </c>
      <c r="AG36" s="205">
        <v>34.090000000000003</v>
      </c>
      <c r="AH36" s="205">
        <v>0</v>
      </c>
      <c r="AI36" s="205">
        <v>57.43</v>
      </c>
      <c r="AJ36" s="205">
        <v>0</v>
      </c>
      <c r="AK36" s="205">
        <v>100.55</v>
      </c>
      <c r="AL36" s="205">
        <v>0</v>
      </c>
      <c r="AM36" s="205">
        <v>0</v>
      </c>
      <c r="AN36" s="205">
        <v>0</v>
      </c>
      <c r="AO36" s="205">
        <v>295.74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3.23</v>
      </c>
      <c r="E37" s="205">
        <v>0</v>
      </c>
      <c r="F37" s="205">
        <v>0</v>
      </c>
      <c r="G37" s="205">
        <v>15.26</v>
      </c>
      <c r="H37" s="205">
        <v>0</v>
      </c>
      <c r="I37" s="205">
        <v>34.659999999999997</v>
      </c>
      <c r="J37" s="205">
        <v>2.41</v>
      </c>
      <c r="K37" s="205">
        <v>-57.5</v>
      </c>
      <c r="L37" s="205">
        <v>82.79</v>
      </c>
      <c r="M37" s="205">
        <v>1.74</v>
      </c>
      <c r="N37" s="205">
        <v>2.68</v>
      </c>
      <c r="O37" s="205">
        <v>3.88</v>
      </c>
      <c r="P37" s="205">
        <v>0.86</v>
      </c>
      <c r="Q37" s="205">
        <v>9.59</v>
      </c>
      <c r="R37" s="205">
        <v>0.59</v>
      </c>
      <c r="S37" s="205">
        <v>0.36</v>
      </c>
      <c r="T37" s="205">
        <v>1.41</v>
      </c>
      <c r="U37" s="205">
        <v>1.62</v>
      </c>
      <c r="V37" s="205">
        <v>0.28999999999999998</v>
      </c>
      <c r="W37" s="205">
        <v>0.64</v>
      </c>
      <c r="X37" s="205">
        <v>2.0299999999999998</v>
      </c>
      <c r="Y37" s="205">
        <v>0</v>
      </c>
      <c r="Z37" s="205">
        <v>3.31</v>
      </c>
      <c r="AA37" s="205">
        <v>1.24</v>
      </c>
      <c r="AB37" s="205">
        <v>0</v>
      </c>
      <c r="AC37" s="205">
        <v>21.97</v>
      </c>
      <c r="AD37" s="205">
        <v>0</v>
      </c>
      <c r="AE37" s="205">
        <v>0</v>
      </c>
      <c r="AF37" s="205">
        <v>0</v>
      </c>
      <c r="AG37" s="205">
        <v>34.090000000000003</v>
      </c>
      <c r="AH37" s="205">
        <v>0</v>
      </c>
      <c r="AI37" s="205">
        <v>57.43</v>
      </c>
      <c r="AJ37" s="205">
        <v>0</v>
      </c>
      <c r="AK37" s="205">
        <v>100.55</v>
      </c>
      <c r="AL37" s="205">
        <v>0</v>
      </c>
      <c r="AM37" s="205">
        <v>0</v>
      </c>
      <c r="AN37" s="205">
        <v>0</v>
      </c>
      <c r="AO37" s="205">
        <v>295.74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3.23</v>
      </c>
      <c r="E38" s="205">
        <v>0</v>
      </c>
      <c r="F38" s="205">
        <v>0</v>
      </c>
      <c r="G38" s="205">
        <v>15.26</v>
      </c>
      <c r="H38" s="205">
        <v>0</v>
      </c>
      <c r="I38" s="205">
        <v>34.659999999999997</v>
      </c>
      <c r="J38" s="205">
        <v>2.41</v>
      </c>
      <c r="K38" s="205">
        <v>-57.5</v>
      </c>
      <c r="L38" s="205">
        <v>82.79</v>
      </c>
      <c r="M38" s="205">
        <v>1.74</v>
      </c>
      <c r="N38" s="205">
        <v>2.68</v>
      </c>
      <c r="O38" s="205">
        <v>3.88</v>
      </c>
      <c r="P38" s="205">
        <v>0.86</v>
      </c>
      <c r="Q38" s="205">
        <v>9.59</v>
      </c>
      <c r="R38" s="205">
        <v>0.59</v>
      </c>
      <c r="S38" s="205">
        <v>0.36</v>
      </c>
      <c r="T38" s="205">
        <v>1.41</v>
      </c>
      <c r="U38" s="205">
        <v>1.62</v>
      </c>
      <c r="V38" s="205">
        <v>0.28999999999999998</v>
      </c>
      <c r="W38" s="205">
        <v>0.64</v>
      </c>
      <c r="X38" s="205">
        <v>2.0299999999999998</v>
      </c>
      <c r="Y38" s="205">
        <v>0</v>
      </c>
      <c r="Z38" s="205">
        <v>3.31</v>
      </c>
      <c r="AA38" s="205">
        <v>1.24</v>
      </c>
      <c r="AB38" s="205">
        <v>0</v>
      </c>
      <c r="AC38" s="205">
        <v>21.97</v>
      </c>
      <c r="AD38" s="205">
        <v>0</v>
      </c>
      <c r="AE38" s="205">
        <v>0</v>
      </c>
      <c r="AF38" s="205">
        <v>0</v>
      </c>
      <c r="AG38" s="205">
        <v>34.090000000000003</v>
      </c>
      <c r="AH38" s="205">
        <v>0</v>
      </c>
      <c r="AI38" s="205">
        <v>57.43</v>
      </c>
      <c r="AJ38" s="205">
        <v>0</v>
      </c>
      <c r="AK38" s="205">
        <v>100.55</v>
      </c>
      <c r="AL38" s="205">
        <v>0</v>
      </c>
      <c r="AM38" s="205">
        <v>0</v>
      </c>
      <c r="AN38" s="205">
        <v>0</v>
      </c>
      <c r="AO38" s="205">
        <v>295.74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3.23</v>
      </c>
      <c r="E39" s="205">
        <v>0</v>
      </c>
      <c r="F39" s="205">
        <v>0</v>
      </c>
      <c r="G39" s="205">
        <v>15.26</v>
      </c>
      <c r="H39" s="205">
        <v>0</v>
      </c>
      <c r="I39" s="205">
        <v>34.659999999999997</v>
      </c>
      <c r="J39" s="205">
        <v>2.41</v>
      </c>
      <c r="K39" s="205">
        <v>-57.5</v>
      </c>
      <c r="L39" s="205">
        <v>82.79</v>
      </c>
      <c r="M39" s="205">
        <v>1.74</v>
      </c>
      <c r="N39" s="205">
        <v>2.68</v>
      </c>
      <c r="O39" s="205">
        <v>3.88</v>
      </c>
      <c r="P39" s="205">
        <v>0.86</v>
      </c>
      <c r="Q39" s="205">
        <v>9.59</v>
      </c>
      <c r="R39" s="205">
        <v>0.59</v>
      </c>
      <c r="S39" s="205">
        <v>0.36</v>
      </c>
      <c r="T39" s="205">
        <v>1.41</v>
      </c>
      <c r="U39" s="205">
        <v>1.62</v>
      </c>
      <c r="V39" s="205">
        <v>0.28999999999999998</v>
      </c>
      <c r="W39" s="205">
        <v>0.64</v>
      </c>
      <c r="X39" s="205">
        <v>2.0299999999999998</v>
      </c>
      <c r="Y39" s="205">
        <v>0</v>
      </c>
      <c r="Z39" s="205">
        <v>3.31</v>
      </c>
      <c r="AA39" s="205">
        <v>1.24</v>
      </c>
      <c r="AB39" s="205">
        <v>0</v>
      </c>
      <c r="AC39" s="205">
        <v>21.97</v>
      </c>
      <c r="AD39" s="205">
        <v>0</v>
      </c>
      <c r="AE39" s="205">
        <v>0</v>
      </c>
      <c r="AF39" s="205">
        <v>0</v>
      </c>
      <c r="AG39" s="205">
        <v>34.090000000000003</v>
      </c>
      <c r="AH39" s="205">
        <v>0</v>
      </c>
      <c r="AI39" s="205">
        <v>57.43</v>
      </c>
      <c r="AJ39" s="205">
        <v>0</v>
      </c>
      <c r="AK39" s="205">
        <v>100.55</v>
      </c>
      <c r="AL39" s="205">
        <v>0</v>
      </c>
      <c r="AM39" s="205">
        <v>0</v>
      </c>
      <c r="AN39" s="205">
        <v>0</v>
      </c>
      <c r="AO39" s="205">
        <v>295.74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3.23</v>
      </c>
      <c r="E40" s="205">
        <v>0</v>
      </c>
      <c r="F40" s="205">
        <v>0</v>
      </c>
      <c r="G40" s="205">
        <v>15.26</v>
      </c>
      <c r="H40" s="205">
        <v>0</v>
      </c>
      <c r="I40" s="205">
        <v>34.659999999999997</v>
      </c>
      <c r="J40" s="205">
        <v>2.41</v>
      </c>
      <c r="K40" s="205">
        <v>-57.5</v>
      </c>
      <c r="L40" s="205">
        <v>82.79</v>
      </c>
      <c r="M40" s="205">
        <v>1.74</v>
      </c>
      <c r="N40" s="205">
        <v>2.68</v>
      </c>
      <c r="O40" s="205">
        <v>3.88</v>
      </c>
      <c r="P40" s="205">
        <v>0.86</v>
      </c>
      <c r="Q40" s="205">
        <v>9.59</v>
      </c>
      <c r="R40" s="205">
        <v>0.59</v>
      </c>
      <c r="S40" s="205">
        <v>0.36</v>
      </c>
      <c r="T40" s="205">
        <v>1.41</v>
      </c>
      <c r="U40" s="205">
        <v>1.62</v>
      </c>
      <c r="V40" s="205">
        <v>0.28999999999999998</v>
      </c>
      <c r="W40" s="205">
        <v>0.64</v>
      </c>
      <c r="X40" s="205">
        <v>2.0299999999999998</v>
      </c>
      <c r="Y40" s="205">
        <v>0</v>
      </c>
      <c r="Z40" s="205">
        <v>3.31</v>
      </c>
      <c r="AA40" s="205">
        <v>1.24</v>
      </c>
      <c r="AB40" s="205">
        <v>0</v>
      </c>
      <c r="AC40" s="205">
        <v>21.97</v>
      </c>
      <c r="AD40" s="205">
        <v>0</v>
      </c>
      <c r="AE40" s="205">
        <v>0</v>
      </c>
      <c r="AF40" s="205">
        <v>0</v>
      </c>
      <c r="AG40" s="205">
        <v>34.090000000000003</v>
      </c>
      <c r="AH40" s="205">
        <v>0</v>
      </c>
      <c r="AI40" s="205">
        <v>57.43</v>
      </c>
      <c r="AJ40" s="205">
        <v>0</v>
      </c>
      <c r="AK40" s="205">
        <v>100.55</v>
      </c>
      <c r="AL40" s="205">
        <v>0</v>
      </c>
      <c r="AM40" s="205">
        <v>0</v>
      </c>
      <c r="AN40" s="205">
        <v>0</v>
      </c>
      <c r="AO40" s="205">
        <v>295.74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3.23</v>
      </c>
      <c r="E41" s="205">
        <v>0</v>
      </c>
      <c r="F41" s="205">
        <v>0</v>
      </c>
      <c r="G41" s="205">
        <v>15.26</v>
      </c>
      <c r="H41" s="205">
        <v>0</v>
      </c>
      <c r="I41" s="205">
        <v>34.659999999999997</v>
      </c>
      <c r="J41" s="205">
        <v>2.41</v>
      </c>
      <c r="K41" s="205">
        <v>-57.5</v>
      </c>
      <c r="L41" s="205">
        <v>82.79</v>
      </c>
      <c r="M41" s="205">
        <v>1.74</v>
      </c>
      <c r="N41" s="205">
        <v>2.68</v>
      </c>
      <c r="O41" s="205">
        <v>3.88</v>
      </c>
      <c r="P41" s="205">
        <v>0.86</v>
      </c>
      <c r="Q41" s="205">
        <v>9.59</v>
      </c>
      <c r="R41" s="205">
        <v>0.59</v>
      </c>
      <c r="S41" s="205">
        <v>0.36</v>
      </c>
      <c r="T41" s="205">
        <v>1.41</v>
      </c>
      <c r="U41" s="205">
        <v>1.62</v>
      </c>
      <c r="V41" s="205">
        <v>0.28999999999999998</v>
      </c>
      <c r="W41" s="205">
        <v>0.64</v>
      </c>
      <c r="X41" s="205">
        <v>2.0299999999999998</v>
      </c>
      <c r="Y41" s="205">
        <v>0</v>
      </c>
      <c r="Z41" s="205">
        <v>3.31</v>
      </c>
      <c r="AA41" s="205">
        <v>1.24</v>
      </c>
      <c r="AB41" s="205">
        <v>0</v>
      </c>
      <c r="AC41" s="205">
        <v>21.97</v>
      </c>
      <c r="AD41" s="205">
        <v>0</v>
      </c>
      <c r="AE41" s="205">
        <v>0</v>
      </c>
      <c r="AF41" s="205">
        <v>0</v>
      </c>
      <c r="AG41" s="205">
        <v>34.090000000000003</v>
      </c>
      <c r="AH41" s="205">
        <v>0</v>
      </c>
      <c r="AI41" s="205">
        <v>57.43</v>
      </c>
      <c r="AJ41" s="205">
        <v>0</v>
      </c>
      <c r="AK41" s="205">
        <v>100.55</v>
      </c>
      <c r="AL41" s="205">
        <v>0</v>
      </c>
      <c r="AM41" s="205">
        <v>0</v>
      </c>
      <c r="AN41" s="205">
        <v>0</v>
      </c>
      <c r="AO41" s="205">
        <v>295.74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3.23</v>
      </c>
      <c r="E42" s="205">
        <v>0</v>
      </c>
      <c r="F42" s="205">
        <v>0</v>
      </c>
      <c r="G42" s="205">
        <v>15.26</v>
      </c>
      <c r="H42" s="205">
        <v>0</v>
      </c>
      <c r="I42" s="205">
        <v>34.659999999999997</v>
      </c>
      <c r="J42" s="205">
        <v>2.41</v>
      </c>
      <c r="K42" s="205">
        <v>-57.5</v>
      </c>
      <c r="L42" s="205">
        <v>82.79</v>
      </c>
      <c r="M42" s="205">
        <v>1.74</v>
      </c>
      <c r="N42" s="205">
        <v>2.68</v>
      </c>
      <c r="O42" s="205">
        <v>3.88</v>
      </c>
      <c r="P42" s="205">
        <v>0.86</v>
      </c>
      <c r="Q42" s="205">
        <v>9.59</v>
      </c>
      <c r="R42" s="205">
        <v>0.59</v>
      </c>
      <c r="S42" s="205">
        <v>0.36</v>
      </c>
      <c r="T42" s="205">
        <v>1.41</v>
      </c>
      <c r="U42" s="205">
        <v>1.62</v>
      </c>
      <c r="V42" s="205">
        <v>0.28999999999999998</v>
      </c>
      <c r="W42" s="205">
        <v>0.64</v>
      </c>
      <c r="X42" s="205">
        <v>2.0299999999999998</v>
      </c>
      <c r="Y42" s="205">
        <v>0</v>
      </c>
      <c r="Z42" s="205">
        <v>3.31</v>
      </c>
      <c r="AA42" s="205">
        <v>1.24</v>
      </c>
      <c r="AB42" s="205">
        <v>0</v>
      </c>
      <c r="AC42" s="205">
        <v>21.97</v>
      </c>
      <c r="AD42" s="205">
        <v>0</v>
      </c>
      <c r="AE42" s="205">
        <v>0</v>
      </c>
      <c r="AF42" s="205">
        <v>0</v>
      </c>
      <c r="AG42" s="205">
        <v>34.090000000000003</v>
      </c>
      <c r="AH42" s="205">
        <v>0</v>
      </c>
      <c r="AI42" s="205">
        <v>57.43</v>
      </c>
      <c r="AJ42" s="205">
        <v>0</v>
      </c>
      <c r="AK42" s="205">
        <v>100.55</v>
      </c>
      <c r="AL42" s="205">
        <v>0</v>
      </c>
      <c r="AM42" s="205">
        <v>0</v>
      </c>
      <c r="AN42" s="205">
        <v>0</v>
      </c>
      <c r="AO42" s="205">
        <v>295.74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3.23</v>
      </c>
      <c r="E43" s="205">
        <v>0</v>
      </c>
      <c r="F43" s="205">
        <v>0</v>
      </c>
      <c r="G43" s="205">
        <v>15.26</v>
      </c>
      <c r="H43" s="205">
        <v>0</v>
      </c>
      <c r="I43" s="205">
        <v>34.659999999999997</v>
      </c>
      <c r="J43" s="205">
        <v>2.41</v>
      </c>
      <c r="K43" s="205">
        <v>-57.5</v>
      </c>
      <c r="L43" s="205">
        <v>82.79</v>
      </c>
      <c r="M43" s="205">
        <v>1.74</v>
      </c>
      <c r="N43" s="205">
        <v>2.68</v>
      </c>
      <c r="O43" s="205">
        <v>3.88</v>
      </c>
      <c r="P43" s="205">
        <v>0.86</v>
      </c>
      <c r="Q43" s="205">
        <v>9.59</v>
      </c>
      <c r="R43" s="205">
        <v>0.59</v>
      </c>
      <c r="S43" s="205">
        <v>0.36</v>
      </c>
      <c r="T43" s="205">
        <v>1.41</v>
      </c>
      <c r="U43" s="205">
        <v>1.62</v>
      </c>
      <c r="V43" s="205">
        <v>0.28999999999999998</v>
      </c>
      <c r="W43" s="205">
        <v>0.64</v>
      </c>
      <c r="X43" s="205">
        <v>2.0299999999999998</v>
      </c>
      <c r="Y43" s="205">
        <v>0</v>
      </c>
      <c r="Z43" s="205">
        <v>3.31</v>
      </c>
      <c r="AA43" s="205">
        <v>1.24</v>
      </c>
      <c r="AB43" s="205">
        <v>0</v>
      </c>
      <c r="AC43" s="205">
        <v>21.97</v>
      </c>
      <c r="AD43" s="205">
        <v>0</v>
      </c>
      <c r="AE43" s="205">
        <v>0</v>
      </c>
      <c r="AF43" s="205">
        <v>0</v>
      </c>
      <c r="AG43" s="205">
        <v>34.090000000000003</v>
      </c>
      <c r="AH43" s="205">
        <v>0</v>
      </c>
      <c r="AI43" s="205">
        <v>57.43</v>
      </c>
      <c r="AJ43" s="205">
        <v>0</v>
      </c>
      <c r="AK43" s="205">
        <v>100.55</v>
      </c>
      <c r="AL43" s="205">
        <v>0</v>
      </c>
      <c r="AM43" s="205">
        <v>0</v>
      </c>
      <c r="AN43" s="205">
        <v>0</v>
      </c>
      <c r="AO43" s="205">
        <v>295.74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3.23</v>
      </c>
      <c r="E44" s="205">
        <v>0</v>
      </c>
      <c r="F44" s="205">
        <v>0</v>
      </c>
      <c r="G44" s="205">
        <v>15.26</v>
      </c>
      <c r="H44" s="205">
        <v>0</v>
      </c>
      <c r="I44" s="205">
        <v>34.659999999999997</v>
      </c>
      <c r="J44" s="205">
        <v>2.41</v>
      </c>
      <c r="K44" s="205">
        <v>-57.5</v>
      </c>
      <c r="L44" s="205">
        <v>82.79</v>
      </c>
      <c r="M44" s="205">
        <v>1.74</v>
      </c>
      <c r="N44" s="205">
        <v>2.68</v>
      </c>
      <c r="O44" s="205">
        <v>3.88</v>
      </c>
      <c r="P44" s="205">
        <v>0.86</v>
      </c>
      <c r="Q44" s="205">
        <v>9.59</v>
      </c>
      <c r="R44" s="205">
        <v>0.59</v>
      </c>
      <c r="S44" s="205">
        <v>0.36</v>
      </c>
      <c r="T44" s="205">
        <v>1.41</v>
      </c>
      <c r="U44" s="205">
        <v>1.62</v>
      </c>
      <c r="V44" s="205">
        <v>0.28999999999999998</v>
      </c>
      <c r="W44" s="205">
        <v>0.64</v>
      </c>
      <c r="X44" s="205">
        <v>2.0299999999999998</v>
      </c>
      <c r="Y44" s="205">
        <v>0</v>
      </c>
      <c r="Z44" s="205">
        <v>3.31</v>
      </c>
      <c r="AA44" s="205">
        <v>1.24</v>
      </c>
      <c r="AB44" s="205">
        <v>0</v>
      </c>
      <c r="AC44" s="205">
        <v>21.97</v>
      </c>
      <c r="AD44" s="205">
        <v>0</v>
      </c>
      <c r="AE44" s="205">
        <v>0</v>
      </c>
      <c r="AF44" s="205">
        <v>0</v>
      </c>
      <c r="AG44" s="205">
        <v>34.090000000000003</v>
      </c>
      <c r="AH44" s="205">
        <v>0</v>
      </c>
      <c r="AI44" s="205">
        <v>57.43</v>
      </c>
      <c r="AJ44" s="205">
        <v>0</v>
      </c>
      <c r="AK44" s="205">
        <v>100.55</v>
      </c>
      <c r="AL44" s="205">
        <v>0</v>
      </c>
      <c r="AM44" s="205">
        <v>0</v>
      </c>
      <c r="AN44" s="205">
        <v>0</v>
      </c>
      <c r="AO44" s="205">
        <v>295.74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3.23</v>
      </c>
      <c r="E45" s="205">
        <v>0</v>
      </c>
      <c r="F45" s="205">
        <v>0</v>
      </c>
      <c r="G45" s="205">
        <v>15.26</v>
      </c>
      <c r="H45" s="205">
        <v>0</v>
      </c>
      <c r="I45" s="205">
        <v>34.659999999999997</v>
      </c>
      <c r="J45" s="205">
        <v>2.41</v>
      </c>
      <c r="K45" s="205">
        <v>-57.5</v>
      </c>
      <c r="L45" s="205">
        <v>82.79</v>
      </c>
      <c r="M45" s="205">
        <v>1.74</v>
      </c>
      <c r="N45" s="205">
        <v>2.68</v>
      </c>
      <c r="O45" s="205">
        <v>3.88</v>
      </c>
      <c r="P45" s="205">
        <v>0.86</v>
      </c>
      <c r="Q45" s="205">
        <v>9.59</v>
      </c>
      <c r="R45" s="205">
        <v>0.59</v>
      </c>
      <c r="S45" s="205">
        <v>0.36</v>
      </c>
      <c r="T45" s="205">
        <v>1.41</v>
      </c>
      <c r="U45" s="205">
        <v>1.62</v>
      </c>
      <c r="V45" s="205">
        <v>0.28999999999999998</v>
      </c>
      <c r="W45" s="205">
        <v>0.64</v>
      </c>
      <c r="X45" s="205">
        <v>2.0299999999999998</v>
      </c>
      <c r="Y45" s="205">
        <v>0</v>
      </c>
      <c r="Z45" s="205">
        <v>3.39</v>
      </c>
      <c r="AA45" s="205">
        <v>1.24</v>
      </c>
      <c r="AB45" s="205">
        <v>0</v>
      </c>
      <c r="AC45" s="205">
        <v>21.97</v>
      </c>
      <c r="AD45" s="205">
        <v>0</v>
      </c>
      <c r="AE45" s="205">
        <v>0</v>
      </c>
      <c r="AF45" s="205">
        <v>0</v>
      </c>
      <c r="AG45" s="205">
        <v>34.090000000000003</v>
      </c>
      <c r="AH45" s="205">
        <v>0</v>
      </c>
      <c r="AI45" s="205">
        <v>57.43</v>
      </c>
      <c r="AJ45" s="205">
        <v>0</v>
      </c>
      <c r="AK45" s="205">
        <v>100.55</v>
      </c>
      <c r="AL45" s="205">
        <v>0</v>
      </c>
      <c r="AM45" s="205">
        <v>0</v>
      </c>
      <c r="AN45" s="205">
        <v>0</v>
      </c>
      <c r="AO45" s="205">
        <v>295.74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3.23</v>
      </c>
      <c r="E46" s="205">
        <v>0</v>
      </c>
      <c r="F46" s="205">
        <v>0</v>
      </c>
      <c r="G46" s="205">
        <v>15.26</v>
      </c>
      <c r="H46" s="205">
        <v>0</v>
      </c>
      <c r="I46" s="205">
        <v>34.659999999999997</v>
      </c>
      <c r="J46" s="205">
        <v>2.41</v>
      </c>
      <c r="K46" s="205">
        <v>-57.5</v>
      </c>
      <c r="L46" s="205">
        <v>82.79</v>
      </c>
      <c r="M46" s="205">
        <v>1.74</v>
      </c>
      <c r="N46" s="205">
        <v>2.68</v>
      </c>
      <c r="O46" s="205">
        <v>3.88</v>
      </c>
      <c r="P46" s="205">
        <v>0.86</v>
      </c>
      <c r="Q46" s="205">
        <v>9.59</v>
      </c>
      <c r="R46" s="205">
        <v>0.59</v>
      </c>
      <c r="S46" s="205">
        <v>0.36</v>
      </c>
      <c r="T46" s="205">
        <v>1.41</v>
      </c>
      <c r="U46" s="205">
        <v>1.62</v>
      </c>
      <c r="V46" s="205">
        <v>0.28999999999999998</v>
      </c>
      <c r="W46" s="205">
        <v>0.64</v>
      </c>
      <c r="X46" s="205">
        <v>2.0299999999999998</v>
      </c>
      <c r="Y46" s="205">
        <v>0</v>
      </c>
      <c r="Z46" s="205">
        <v>3.39</v>
      </c>
      <c r="AA46" s="205">
        <v>1.24</v>
      </c>
      <c r="AB46" s="205">
        <v>0</v>
      </c>
      <c r="AC46" s="205">
        <v>21.97</v>
      </c>
      <c r="AD46" s="205">
        <v>0</v>
      </c>
      <c r="AE46" s="205">
        <v>0</v>
      </c>
      <c r="AF46" s="205">
        <v>0</v>
      </c>
      <c r="AG46" s="205">
        <v>34.090000000000003</v>
      </c>
      <c r="AH46" s="205">
        <v>0</v>
      </c>
      <c r="AI46" s="205">
        <v>57.43</v>
      </c>
      <c r="AJ46" s="205">
        <v>0</v>
      </c>
      <c r="AK46" s="205">
        <v>100.55</v>
      </c>
      <c r="AL46" s="205">
        <v>0</v>
      </c>
      <c r="AM46" s="205">
        <v>0</v>
      </c>
      <c r="AN46" s="205">
        <v>0</v>
      </c>
      <c r="AO46" s="205">
        <v>295.74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3.23</v>
      </c>
      <c r="E47" s="205">
        <v>0</v>
      </c>
      <c r="F47" s="205">
        <v>0</v>
      </c>
      <c r="G47" s="205">
        <v>15.26</v>
      </c>
      <c r="H47" s="205">
        <v>0</v>
      </c>
      <c r="I47" s="205">
        <v>34.659999999999997</v>
      </c>
      <c r="J47" s="205">
        <v>2.41</v>
      </c>
      <c r="K47" s="205">
        <v>-57.5</v>
      </c>
      <c r="L47" s="205">
        <v>82.79</v>
      </c>
      <c r="M47" s="205">
        <v>1.74</v>
      </c>
      <c r="N47" s="205">
        <v>2.68</v>
      </c>
      <c r="O47" s="205">
        <v>3.88</v>
      </c>
      <c r="P47" s="205">
        <v>0.86</v>
      </c>
      <c r="Q47" s="205">
        <v>9.59</v>
      </c>
      <c r="R47" s="205">
        <v>0.59</v>
      </c>
      <c r="S47" s="205">
        <v>0.36</v>
      </c>
      <c r="T47" s="205">
        <v>1.41</v>
      </c>
      <c r="U47" s="205">
        <v>1.62</v>
      </c>
      <c r="V47" s="205">
        <v>0.28999999999999998</v>
      </c>
      <c r="W47" s="205">
        <v>0.64</v>
      </c>
      <c r="X47" s="205">
        <v>2.0299999999999998</v>
      </c>
      <c r="Y47" s="205">
        <v>0</v>
      </c>
      <c r="Z47" s="205">
        <v>3.39</v>
      </c>
      <c r="AA47" s="205">
        <v>1.24</v>
      </c>
      <c r="AB47" s="205">
        <v>0</v>
      </c>
      <c r="AC47" s="205">
        <v>21.97</v>
      </c>
      <c r="AD47" s="205">
        <v>0</v>
      </c>
      <c r="AE47" s="205">
        <v>0</v>
      </c>
      <c r="AF47" s="205">
        <v>0</v>
      </c>
      <c r="AG47" s="205">
        <v>34.090000000000003</v>
      </c>
      <c r="AH47" s="205">
        <v>0</v>
      </c>
      <c r="AI47" s="205">
        <v>57.43</v>
      </c>
      <c r="AJ47" s="205">
        <v>0</v>
      </c>
      <c r="AK47" s="205">
        <v>100.55</v>
      </c>
      <c r="AL47" s="205">
        <v>0</v>
      </c>
      <c r="AM47" s="205">
        <v>0</v>
      </c>
      <c r="AN47" s="205">
        <v>0</v>
      </c>
      <c r="AO47" s="205">
        <v>295.74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3.23</v>
      </c>
      <c r="E48" s="205">
        <v>0</v>
      </c>
      <c r="F48" s="205">
        <v>0</v>
      </c>
      <c r="G48" s="205">
        <v>15.26</v>
      </c>
      <c r="H48" s="205">
        <v>0</v>
      </c>
      <c r="I48" s="205">
        <v>34.659999999999997</v>
      </c>
      <c r="J48" s="205">
        <v>2.41</v>
      </c>
      <c r="K48" s="205">
        <v>-57.5</v>
      </c>
      <c r="L48" s="205">
        <v>82.79</v>
      </c>
      <c r="M48" s="205">
        <v>1.74</v>
      </c>
      <c r="N48" s="205">
        <v>2.68</v>
      </c>
      <c r="O48" s="205">
        <v>3.88</v>
      </c>
      <c r="P48" s="205">
        <v>0.86</v>
      </c>
      <c r="Q48" s="205">
        <v>9.59</v>
      </c>
      <c r="R48" s="205">
        <v>0.59</v>
      </c>
      <c r="S48" s="205">
        <v>0.36</v>
      </c>
      <c r="T48" s="205">
        <v>1.41</v>
      </c>
      <c r="U48" s="205">
        <v>1.62</v>
      </c>
      <c r="V48" s="205">
        <v>0.28999999999999998</v>
      </c>
      <c r="W48" s="205">
        <v>0.64</v>
      </c>
      <c r="X48" s="205">
        <v>2.0299999999999998</v>
      </c>
      <c r="Y48" s="205">
        <v>0</v>
      </c>
      <c r="Z48" s="205">
        <v>3.39</v>
      </c>
      <c r="AA48" s="205">
        <v>1.24</v>
      </c>
      <c r="AB48" s="205">
        <v>0</v>
      </c>
      <c r="AC48" s="205">
        <v>21.97</v>
      </c>
      <c r="AD48" s="205">
        <v>0</v>
      </c>
      <c r="AE48" s="205">
        <v>0</v>
      </c>
      <c r="AF48" s="205">
        <v>0</v>
      </c>
      <c r="AG48" s="205">
        <v>34.090000000000003</v>
      </c>
      <c r="AH48" s="205">
        <v>0</v>
      </c>
      <c r="AI48" s="205">
        <v>57.43</v>
      </c>
      <c r="AJ48" s="205">
        <v>0</v>
      </c>
      <c r="AK48" s="205">
        <v>100.55</v>
      </c>
      <c r="AL48" s="205">
        <v>0</v>
      </c>
      <c r="AM48" s="205">
        <v>0</v>
      </c>
      <c r="AN48" s="205">
        <v>0</v>
      </c>
      <c r="AO48" s="205">
        <v>295.74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3.23</v>
      </c>
      <c r="E49" s="205">
        <v>0</v>
      </c>
      <c r="F49" s="205">
        <v>0</v>
      </c>
      <c r="G49" s="205">
        <v>15.26</v>
      </c>
      <c r="H49" s="205">
        <v>0</v>
      </c>
      <c r="I49" s="205">
        <v>34.659999999999997</v>
      </c>
      <c r="J49" s="205">
        <v>2.41</v>
      </c>
      <c r="K49" s="205">
        <v>-57.5</v>
      </c>
      <c r="L49" s="205">
        <v>82.79</v>
      </c>
      <c r="M49" s="205">
        <v>1.74</v>
      </c>
      <c r="N49" s="205">
        <v>2.68</v>
      </c>
      <c r="O49" s="205">
        <v>3.88</v>
      </c>
      <c r="P49" s="205">
        <v>0.86</v>
      </c>
      <c r="Q49" s="205">
        <v>9.59</v>
      </c>
      <c r="R49" s="205">
        <v>0.59</v>
      </c>
      <c r="S49" s="205">
        <v>0.36</v>
      </c>
      <c r="T49" s="205">
        <v>1.41</v>
      </c>
      <c r="U49" s="205">
        <v>1.62</v>
      </c>
      <c r="V49" s="205">
        <v>0.28999999999999998</v>
      </c>
      <c r="W49" s="205">
        <v>0.64</v>
      </c>
      <c r="X49" s="205">
        <v>2.0299999999999998</v>
      </c>
      <c r="Y49" s="205">
        <v>0</v>
      </c>
      <c r="Z49" s="205">
        <v>3.4</v>
      </c>
      <c r="AA49" s="205">
        <v>1.24</v>
      </c>
      <c r="AB49" s="205">
        <v>0</v>
      </c>
      <c r="AC49" s="205">
        <v>21.97</v>
      </c>
      <c r="AD49" s="205">
        <v>0</v>
      </c>
      <c r="AE49" s="205">
        <v>0</v>
      </c>
      <c r="AF49" s="205">
        <v>0</v>
      </c>
      <c r="AG49" s="205">
        <v>34.090000000000003</v>
      </c>
      <c r="AH49" s="205">
        <v>0</v>
      </c>
      <c r="AI49" s="205">
        <v>57.43</v>
      </c>
      <c r="AJ49" s="205">
        <v>0</v>
      </c>
      <c r="AK49" s="205">
        <v>100.55</v>
      </c>
      <c r="AL49" s="205">
        <v>0</v>
      </c>
      <c r="AM49" s="205">
        <v>0</v>
      </c>
      <c r="AN49" s="205">
        <v>0</v>
      </c>
      <c r="AO49" s="205">
        <v>295.74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3.23</v>
      </c>
      <c r="E50" s="205">
        <v>0</v>
      </c>
      <c r="F50" s="205">
        <v>0</v>
      </c>
      <c r="G50" s="205">
        <v>15.26</v>
      </c>
      <c r="H50" s="205">
        <v>0</v>
      </c>
      <c r="I50" s="205">
        <v>34.659999999999997</v>
      </c>
      <c r="J50" s="205">
        <v>2.41</v>
      </c>
      <c r="K50" s="205">
        <v>-57.5</v>
      </c>
      <c r="L50" s="205">
        <v>82.79</v>
      </c>
      <c r="M50" s="205">
        <v>1.74</v>
      </c>
      <c r="N50" s="205">
        <v>2.68</v>
      </c>
      <c r="O50" s="205">
        <v>3.88</v>
      </c>
      <c r="P50" s="205">
        <v>0.86</v>
      </c>
      <c r="Q50" s="205">
        <v>9.59</v>
      </c>
      <c r="R50" s="205">
        <v>0.59</v>
      </c>
      <c r="S50" s="205">
        <v>0.36</v>
      </c>
      <c r="T50" s="205">
        <v>1.41</v>
      </c>
      <c r="U50" s="205">
        <v>1.62</v>
      </c>
      <c r="V50" s="205">
        <v>0.28999999999999998</v>
      </c>
      <c r="W50" s="205">
        <v>0.64</v>
      </c>
      <c r="X50" s="205">
        <v>2.0299999999999998</v>
      </c>
      <c r="Y50" s="205">
        <v>0</v>
      </c>
      <c r="Z50" s="205">
        <v>3.4</v>
      </c>
      <c r="AA50" s="205">
        <v>1.24</v>
      </c>
      <c r="AB50" s="205">
        <v>0</v>
      </c>
      <c r="AC50" s="205">
        <v>21.97</v>
      </c>
      <c r="AD50" s="205">
        <v>0</v>
      </c>
      <c r="AE50" s="205">
        <v>0</v>
      </c>
      <c r="AF50" s="205">
        <v>0</v>
      </c>
      <c r="AG50" s="205">
        <v>34.090000000000003</v>
      </c>
      <c r="AH50" s="205">
        <v>0</v>
      </c>
      <c r="AI50" s="205">
        <v>57.43</v>
      </c>
      <c r="AJ50" s="205">
        <v>0</v>
      </c>
      <c r="AK50" s="205">
        <v>100.55</v>
      </c>
      <c r="AL50" s="205">
        <v>0</v>
      </c>
      <c r="AM50" s="205">
        <v>0</v>
      </c>
      <c r="AN50" s="205">
        <v>0</v>
      </c>
      <c r="AO50" s="205">
        <v>295.74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3.23</v>
      </c>
      <c r="E51" s="205">
        <v>0</v>
      </c>
      <c r="F51" s="205">
        <v>0</v>
      </c>
      <c r="G51" s="205">
        <v>15.26</v>
      </c>
      <c r="H51" s="205">
        <v>0</v>
      </c>
      <c r="I51" s="205">
        <v>34.659999999999997</v>
      </c>
      <c r="J51" s="205">
        <v>2.41</v>
      </c>
      <c r="K51" s="205">
        <v>-57.5</v>
      </c>
      <c r="L51" s="205">
        <v>82.79</v>
      </c>
      <c r="M51" s="205">
        <v>1.74</v>
      </c>
      <c r="N51" s="205">
        <v>2.68</v>
      </c>
      <c r="O51" s="205">
        <v>3.88</v>
      </c>
      <c r="P51" s="205">
        <v>0.86</v>
      </c>
      <c r="Q51" s="205">
        <v>9.59</v>
      </c>
      <c r="R51" s="205">
        <v>0.59</v>
      </c>
      <c r="S51" s="205">
        <v>0.36</v>
      </c>
      <c r="T51" s="205">
        <v>1.41</v>
      </c>
      <c r="U51" s="205">
        <v>1.62</v>
      </c>
      <c r="V51" s="205">
        <v>0.28999999999999998</v>
      </c>
      <c r="W51" s="205">
        <v>0.64</v>
      </c>
      <c r="X51" s="205">
        <v>2.0299999999999998</v>
      </c>
      <c r="Y51" s="205">
        <v>0</v>
      </c>
      <c r="Z51" s="205">
        <v>3.4</v>
      </c>
      <c r="AA51" s="205">
        <v>1.24</v>
      </c>
      <c r="AB51" s="205">
        <v>0</v>
      </c>
      <c r="AC51" s="205">
        <v>21.97</v>
      </c>
      <c r="AD51" s="205">
        <v>0</v>
      </c>
      <c r="AE51" s="205">
        <v>0</v>
      </c>
      <c r="AF51" s="205">
        <v>0</v>
      </c>
      <c r="AG51" s="205">
        <v>34.090000000000003</v>
      </c>
      <c r="AH51" s="205">
        <v>0</v>
      </c>
      <c r="AI51" s="205">
        <v>57.43</v>
      </c>
      <c r="AJ51" s="205">
        <v>0</v>
      </c>
      <c r="AK51" s="205">
        <v>100.55</v>
      </c>
      <c r="AL51" s="205">
        <v>0</v>
      </c>
      <c r="AM51" s="205">
        <v>0</v>
      </c>
      <c r="AN51" s="205">
        <v>0</v>
      </c>
      <c r="AO51" s="205">
        <v>289.51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3.23</v>
      </c>
      <c r="E52" s="205">
        <v>0</v>
      </c>
      <c r="F52" s="205">
        <v>0</v>
      </c>
      <c r="G52" s="205">
        <v>15.26</v>
      </c>
      <c r="H52" s="205">
        <v>0</v>
      </c>
      <c r="I52" s="205">
        <v>34.659999999999997</v>
      </c>
      <c r="J52" s="205">
        <v>2.41</v>
      </c>
      <c r="K52" s="205">
        <v>-57.5</v>
      </c>
      <c r="L52" s="205">
        <v>82.79</v>
      </c>
      <c r="M52" s="205">
        <v>1.74</v>
      </c>
      <c r="N52" s="205">
        <v>2.68</v>
      </c>
      <c r="O52" s="205">
        <v>3.88</v>
      </c>
      <c r="P52" s="205">
        <v>0.86</v>
      </c>
      <c r="Q52" s="205">
        <v>9.59</v>
      </c>
      <c r="R52" s="205">
        <v>0.59</v>
      </c>
      <c r="S52" s="205">
        <v>0.36</v>
      </c>
      <c r="T52" s="205">
        <v>1.41</v>
      </c>
      <c r="U52" s="205">
        <v>1.62</v>
      </c>
      <c r="V52" s="205">
        <v>0.28999999999999998</v>
      </c>
      <c r="W52" s="205">
        <v>0.64</v>
      </c>
      <c r="X52" s="205">
        <v>2.0299999999999998</v>
      </c>
      <c r="Y52" s="205">
        <v>0</v>
      </c>
      <c r="Z52" s="205">
        <v>3.4</v>
      </c>
      <c r="AA52" s="205">
        <v>1.24</v>
      </c>
      <c r="AB52" s="205">
        <v>0</v>
      </c>
      <c r="AC52" s="205">
        <v>21.97</v>
      </c>
      <c r="AD52" s="205">
        <v>0</v>
      </c>
      <c r="AE52" s="205">
        <v>0</v>
      </c>
      <c r="AF52" s="205">
        <v>0</v>
      </c>
      <c r="AG52" s="205">
        <v>34.090000000000003</v>
      </c>
      <c r="AH52" s="205">
        <v>0</v>
      </c>
      <c r="AI52" s="205">
        <v>57.43</v>
      </c>
      <c r="AJ52" s="205">
        <v>0</v>
      </c>
      <c r="AK52" s="205">
        <v>100.55</v>
      </c>
      <c r="AL52" s="205">
        <v>0</v>
      </c>
      <c r="AM52" s="205">
        <v>0</v>
      </c>
      <c r="AN52" s="205">
        <v>0</v>
      </c>
      <c r="AO52" s="205">
        <v>289.51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3.23</v>
      </c>
      <c r="E53" s="205">
        <v>0</v>
      </c>
      <c r="F53" s="205">
        <v>0</v>
      </c>
      <c r="G53" s="205">
        <v>15.26</v>
      </c>
      <c r="H53" s="205">
        <v>0</v>
      </c>
      <c r="I53" s="205">
        <v>34.659999999999997</v>
      </c>
      <c r="J53" s="205">
        <v>2.41</v>
      </c>
      <c r="K53" s="205">
        <v>-57.5</v>
      </c>
      <c r="L53" s="205">
        <v>82.79</v>
      </c>
      <c r="M53" s="205">
        <v>1.74</v>
      </c>
      <c r="N53" s="205">
        <v>2.68</v>
      </c>
      <c r="O53" s="205">
        <v>3.88</v>
      </c>
      <c r="P53" s="205">
        <v>0.86</v>
      </c>
      <c r="Q53" s="205">
        <v>9.59</v>
      </c>
      <c r="R53" s="205">
        <v>0.59</v>
      </c>
      <c r="S53" s="205">
        <v>0.36</v>
      </c>
      <c r="T53" s="205">
        <v>1.41</v>
      </c>
      <c r="U53" s="205">
        <v>1.62</v>
      </c>
      <c r="V53" s="205">
        <v>0.28999999999999998</v>
      </c>
      <c r="W53" s="205">
        <v>0.64</v>
      </c>
      <c r="X53" s="205">
        <v>2.0299999999999998</v>
      </c>
      <c r="Y53" s="205">
        <v>0</v>
      </c>
      <c r="Z53" s="205">
        <v>3.4</v>
      </c>
      <c r="AA53" s="205">
        <v>1.24</v>
      </c>
      <c r="AB53" s="205">
        <v>0</v>
      </c>
      <c r="AC53" s="205">
        <v>21.97</v>
      </c>
      <c r="AD53" s="205">
        <v>0</v>
      </c>
      <c r="AE53" s="205">
        <v>0</v>
      </c>
      <c r="AF53" s="205">
        <v>0</v>
      </c>
      <c r="AG53" s="205">
        <v>34.090000000000003</v>
      </c>
      <c r="AH53" s="205">
        <v>0</v>
      </c>
      <c r="AI53" s="205">
        <v>57.43</v>
      </c>
      <c r="AJ53" s="205">
        <v>0</v>
      </c>
      <c r="AK53" s="205">
        <v>100.55</v>
      </c>
      <c r="AL53" s="205">
        <v>0</v>
      </c>
      <c r="AM53" s="205">
        <v>0</v>
      </c>
      <c r="AN53" s="205">
        <v>0</v>
      </c>
      <c r="AO53" s="205">
        <v>289.51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3.23</v>
      </c>
      <c r="E54" s="205">
        <v>0</v>
      </c>
      <c r="F54" s="205">
        <v>0</v>
      </c>
      <c r="G54" s="205">
        <v>15.26</v>
      </c>
      <c r="H54" s="205">
        <v>0</v>
      </c>
      <c r="I54" s="205">
        <v>34.659999999999997</v>
      </c>
      <c r="J54" s="205">
        <v>2.41</v>
      </c>
      <c r="K54" s="205">
        <v>-57.5</v>
      </c>
      <c r="L54" s="205">
        <v>82.79</v>
      </c>
      <c r="M54" s="205">
        <v>1.74</v>
      </c>
      <c r="N54" s="205">
        <v>2.68</v>
      </c>
      <c r="O54" s="205">
        <v>3.88</v>
      </c>
      <c r="P54" s="205">
        <v>0.86</v>
      </c>
      <c r="Q54" s="205">
        <v>9.59</v>
      </c>
      <c r="R54" s="205">
        <v>0.59</v>
      </c>
      <c r="S54" s="205">
        <v>0.36</v>
      </c>
      <c r="T54" s="205">
        <v>1.41</v>
      </c>
      <c r="U54" s="205">
        <v>1.62</v>
      </c>
      <c r="V54" s="205">
        <v>0.28999999999999998</v>
      </c>
      <c r="W54" s="205">
        <v>0.64</v>
      </c>
      <c r="X54" s="205">
        <v>2.0299999999999998</v>
      </c>
      <c r="Y54" s="205">
        <v>0</v>
      </c>
      <c r="Z54" s="205">
        <v>3.39</v>
      </c>
      <c r="AA54" s="205">
        <v>1.24</v>
      </c>
      <c r="AB54" s="205">
        <v>0</v>
      </c>
      <c r="AC54" s="205">
        <v>21.97</v>
      </c>
      <c r="AD54" s="205">
        <v>0</v>
      </c>
      <c r="AE54" s="205">
        <v>0</v>
      </c>
      <c r="AF54" s="205">
        <v>0</v>
      </c>
      <c r="AG54" s="205">
        <v>34.090000000000003</v>
      </c>
      <c r="AH54" s="205">
        <v>0</v>
      </c>
      <c r="AI54" s="205">
        <v>57.43</v>
      </c>
      <c r="AJ54" s="205">
        <v>0</v>
      </c>
      <c r="AK54" s="205">
        <v>100.55</v>
      </c>
      <c r="AL54" s="205">
        <v>0</v>
      </c>
      <c r="AM54" s="205">
        <v>0</v>
      </c>
      <c r="AN54" s="205">
        <v>0</v>
      </c>
      <c r="AO54" s="205">
        <v>289.51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3.23</v>
      </c>
      <c r="E55" s="205">
        <v>0</v>
      </c>
      <c r="F55" s="205">
        <v>0</v>
      </c>
      <c r="G55" s="205">
        <v>15.26</v>
      </c>
      <c r="H55" s="205">
        <v>0</v>
      </c>
      <c r="I55" s="205">
        <v>34.659999999999997</v>
      </c>
      <c r="J55" s="205">
        <v>2.41</v>
      </c>
      <c r="K55" s="205">
        <v>-57.5</v>
      </c>
      <c r="L55" s="205">
        <v>82.79</v>
      </c>
      <c r="M55" s="205">
        <v>1.74</v>
      </c>
      <c r="N55" s="205">
        <v>2.68</v>
      </c>
      <c r="O55" s="205">
        <v>3.88</v>
      </c>
      <c r="P55" s="205">
        <v>0.86</v>
      </c>
      <c r="Q55" s="205">
        <v>9.59</v>
      </c>
      <c r="R55" s="205">
        <v>0.59</v>
      </c>
      <c r="S55" s="205">
        <v>0.36</v>
      </c>
      <c r="T55" s="205">
        <v>1.41</v>
      </c>
      <c r="U55" s="205">
        <v>1.62</v>
      </c>
      <c r="V55" s="205">
        <v>0.28999999999999998</v>
      </c>
      <c r="W55" s="205">
        <v>0.64</v>
      </c>
      <c r="X55" s="205">
        <v>2.0299999999999998</v>
      </c>
      <c r="Y55" s="205">
        <v>0</v>
      </c>
      <c r="Z55" s="205">
        <v>3.39</v>
      </c>
      <c r="AA55" s="205">
        <v>1.24</v>
      </c>
      <c r="AB55" s="205">
        <v>0</v>
      </c>
      <c r="AC55" s="205">
        <v>21.97</v>
      </c>
      <c r="AD55" s="205">
        <v>0</v>
      </c>
      <c r="AE55" s="205">
        <v>0</v>
      </c>
      <c r="AF55" s="205">
        <v>0</v>
      </c>
      <c r="AG55" s="205">
        <v>34.090000000000003</v>
      </c>
      <c r="AH55" s="205">
        <v>0</v>
      </c>
      <c r="AI55" s="205">
        <v>57.43</v>
      </c>
      <c r="AJ55" s="205">
        <v>0</v>
      </c>
      <c r="AK55" s="205">
        <v>100.55</v>
      </c>
      <c r="AL55" s="205">
        <v>0</v>
      </c>
      <c r="AM55" s="205">
        <v>0</v>
      </c>
      <c r="AN55" s="205">
        <v>0</v>
      </c>
      <c r="AO55" s="205">
        <v>289.51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3.23</v>
      </c>
      <c r="E56" s="205">
        <v>0</v>
      </c>
      <c r="F56" s="205">
        <v>0</v>
      </c>
      <c r="G56" s="205">
        <v>15.26</v>
      </c>
      <c r="H56" s="205">
        <v>0</v>
      </c>
      <c r="I56" s="205">
        <v>34.659999999999997</v>
      </c>
      <c r="J56" s="205">
        <v>2.41</v>
      </c>
      <c r="K56" s="205">
        <v>-57.5</v>
      </c>
      <c r="L56" s="205">
        <v>82.79</v>
      </c>
      <c r="M56" s="205">
        <v>1.74</v>
      </c>
      <c r="N56" s="205">
        <v>2.68</v>
      </c>
      <c r="O56" s="205">
        <v>3.88</v>
      </c>
      <c r="P56" s="205">
        <v>0.86</v>
      </c>
      <c r="Q56" s="205">
        <v>9.59</v>
      </c>
      <c r="R56" s="205">
        <v>0.59</v>
      </c>
      <c r="S56" s="205">
        <v>0.36</v>
      </c>
      <c r="T56" s="205">
        <v>1.41</v>
      </c>
      <c r="U56" s="205">
        <v>1.62</v>
      </c>
      <c r="V56" s="205">
        <v>0.28999999999999998</v>
      </c>
      <c r="W56" s="205">
        <v>0.64</v>
      </c>
      <c r="X56" s="205">
        <v>2.0299999999999998</v>
      </c>
      <c r="Y56" s="205">
        <v>0</v>
      </c>
      <c r="Z56" s="205">
        <v>3.39</v>
      </c>
      <c r="AA56" s="205">
        <v>1.24</v>
      </c>
      <c r="AB56" s="205">
        <v>0</v>
      </c>
      <c r="AC56" s="205">
        <v>22.61</v>
      </c>
      <c r="AD56" s="205">
        <v>0</v>
      </c>
      <c r="AE56" s="205">
        <v>0</v>
      </c>
      <c r="AF56" s="205">
        <v>0</v>
      </c>
      <c r="AG56" s="205">
        <v>34.090000000000003</v>
      </c>
      <c r="AH56" s="205">
        <v>0</v>
      </c>
      <c r="AI56" s="205">
        <v>57.43</v>
      </c>
      <c r="AJ56" s="205">
        <v>0</v>
      </c>
      <c r="AK56" s="205">
        <v>100.55</v>
      </c>
      <c r="AL56" s="205">
        <v>0</v>
      </c>
      <c r="AM56" s="205">
        <v>0</v>
      </c>
      <c r="AN56" s="205">
        <v>0</v>
      </c>
      <c r="AO56" s="205">
        <v>289.51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3.23</v>
      </c>
      <c r="E57" s="205">
        <v>0</v>
      </c>
      <c r="F57" s="205">
        <v>0</v>
      </c>
      <c r="G57" s="205">
        <v>15.26</v>
      </c>
      <c r="H57" s="205">
        <v>0</v>
      </c>
      <c r="I57" s="205">
        <v>34.659999999999997</v>
      </c>
      <c r="J57" s="205">
        <v>2.41</v>
      </c>
      <c r="K57" s="205">
        <v>-57.5</v>
      </c>
      <c r="L57" s="205">
        <v>82.79</v>
      </c>
      <c r="M57" s="205">
        <v>1.74</v>
      </c>
      <c r="N57" s="205">
        <v>2.68</v>
      </c>
      <c r="O57" s="205">
        <v>3.88</v>
      </c>
      <c r="P57" s="205">
        <v>0.86</v>
      </c>
      <c r="Q57" s="205">
        <v>9.59</v>
      </c>
      <c r="R57" s="205">
        <v>0.59</v>
      </c>
      <c r="S57" s="205">
        <v>0.36</v>
      </c>
      <c r="T57" s="205">
        <v>1.41</v>
      </c>
      <c r="U57" s="205">
        <v>1.62</v>
      </c>
      <c r="V57" s="205">
        <v>0.28999999999999998</v>
      </c>
      <c r="W57" s="205">
        <v>0.64</v>
      </c>
      <c r="X57" s="205">
        <v>2.0299999999999998</v>
      </c>
      <c r="Y57" s="205">
        <v>0</v>
      </c>
      <c r="Z57" s="205">
        <v>3.39</v>
      </c>
      <c r="AA57" s="205">
        <v>1.24</v>
      </c>
      <c r="AB57" s="205">
        <v>0</v>
      </c>
      <c r="AC57" s="205">
        <v>22.61</v>
      </c>
      <c r="AD57" s="205">
        <v>0</v>
      </c>
      <c r="AE57" s="205">
        <v>0</v>
      </c>
      <c r="AF57" s="205">
        <v>0</v>
      </c>
      <c r="AG57" s="205">
        <v>34.090000000000003</v>
      </c>
      <c r="AH57" s="205">
        <v>0</v>
      </c>
      <c r="AI57" s="205">
        <v>57.43</v>
      </c>
      <c r="AJ57" s="205">
        <v>0</v>
      </c>
      <c r="AK57" s="205">
        <v>100.55</v>
      </c>
      <c r="AL57" s="205">
        <v>0</v>
      </c>
      <c r="AM57" s="205">
        <v>0</v>
      </c>
      <c r="AN57" s="205">
        <v>0</v>
      </c>
      <c r="AO57" s="205">
        <v>289.51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3.23</v>
      </c>
      <c r="E58" s="205">
        <v>0</v>
      </c>
      <c r="F58" s="205">
        <v>0</v>
      </c>
      <c r="G58" s="205">
        <v>15.26</v>
      </c>
      <c r="H58" s="205">
        <v>0</v>
      </c>
      <c r="I58" s="205">
        <v>34.659999999999997</v>
      </c>
      <c r="J58" s="205">
        <v>2.41</v>
      </c>
      <c r="K58" s="205">
        <v>-57.5</v>
      </c>
      <c r="L58" s="205">
        <v>82.79</v>
      </c>
      <c r="M58" s="205">
        <v>1.74</v>
      </c>
      <c r="N58" s="205">
        <v>2.68</v>
      </c>
      <c r="O58" s="205">
        <v>3.88</v>
      </c>
      <c r="P58" s="205">
        <v>0.86</v>
      </c>
      <c r="Q58" s="205">
        <v>9.59</v>
      </c>
      <c r="R58" s="205">
        <v>0.59</v>
      </c>
      <c r="S58" s="205">
        <v>0.36</v>
      </c>
      <c r="T58" s="205">
        <v>1.41</v>
      </c>
      <c r="U58" s="205">
        <v>1.62</v>
      </c>
      <c r="V58" s="205">
        <v>0.28999999999999998</v>
      </c>
      <c r="W58" s="205">
        <v>0.64</v>
      </c>
      <c r="X58" s="205">
        <v>2.0299999999999998</v>
      </c>
      <c r="Y58" s="205">
        <v>0</v>
      </c>
      <c r="Z58" s="205">
        <v>3.39</v>
      </c>
      <c r="AA58" s="205">
        <v>1.24</v>
      </c>
      <c r="AB58" s="205">
        <v>0</v>
      </c>
      <c r="AC58" s="205">
        <v>22.61</v>
      </c>
      <c r="AD58" s="205">
        <v>0</v>
      </c>
      <c r="AE58" s="205">
        <v>0</v>
      </c>
      <c r="AF58" s="205">
        <v>0</v>
      </c>
      <c r="AG58" s="205">
        <v>34.090000000000003</v>
      </c>
      <c r="AH58" s="205">
        <v>0</v>
      </c>
      <c r="AI58" s="205">
        <v>57.43</v>
      </c>
      <c r="AJ58" s="205">
        <v>0</v>
      </c>
      <c r="AK58" s="205">
        <v>100.55</v>
      </c>
      <c r="AL58" s="205">
        <v>0</v>
      </c>
      <c r="AM58" s="205">
        <v>0</v>
      </c>
      <c r="AN58" s="205">
        <v>0</v>
      </c>
      <c r="AO58" s="205">
        <v>289.51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3.23</v>
      </c>
      <c r="E59" s="205">
        <v>0</v>
      </c>
      <c r="F59" s="205">
        <v>0</v>
      </c>
      <c r="G59" s="205">
        <v>15.26</v>
      </c>
      <c r="H59" s="205">
        <v>0</v>
      </c>
      <c r="I59" s="205">
        <v>34.659999999999997</v>
      </c>
      <c r="J59" s="205">
        <v>2.41</v>
      </c>
      <c r="K59" s="205">
        <v>-57.5</v>
      </c>
      <c r="L59" s="205">
        <v>82.79</v>
      </c>
      <c r="M59" s="205">
        <v>1.74</v>
      </c>
      <c r="N59" s="205">
        <v>2.68</v>
      </c>
      <c r="O59" s="205">
        <v>3.88</v>
      </c>
      <c r="P59" s="205">
        <v>0.86</v>
      </c>
      <c r="Q59" s="205">
        <v>9.59</v>
      </c>
      <c r="R59" s="205">
        <v>0.59</v>
      </c>
      <c r="S59" s="205">
        <v>0.36</v>
      </c>
      <c r="T59" s="205">
        <v>1.41</v>
      </c>
      <c r="U59" s="205">
        <v>1.62</v>
      </c>
      <c r="V59" s="205">
        <v>0.28999999999999998</v>
      </c>
      <c r="W59" s="205">
        <v>0.64</v>
      </c>
      <c r="X59" s="205">
        <v>2.0299999999999998</v>
      </c>
      <c r="Y59" s="205">
        <v>0</v>
      </c>
      <c r="Z59" s="205">
        <v>3.39</v>
      </c>
      <c r="AA59" s="205">
        <v>1.24</v>
      </c>
      <c r="AB59" s="205">
        <v>0</v>
      </c>
      <c r="AC59" s="205">
        <v>31.56</v>
      </c>
      <c r="AD59" s="205">
        <v>0</v>
      </c>
      <c r="AE59" s="205">
        <v>0</v>
      </c>
      <c r="AF59" s="205">
        <v>0</v>
      </c>
      <c r="AG59" s="205">
        <v>34.090000000000003</v>
      </c>
      <c r="AH59" s="205">
        <v>0</v>
      </c>
      <c r="AI59" s="205">
        <v>57.43</v>
      </c>
      <c r="AJ59" s="205">
        <v>0</v>
      </c>
      <c r="AK59" s="205">
        <v>100.55</v>
      </c>
      <c r="AL59" s="205">
        <v>0</v>
      </c>
      <c r="AM59" s="205">
        <v>0</v>
      </c>
      <c r="AN59" s="205">
        <v>0</v>
      </c>
      <c r="AO59" s="205">
        <v>289.51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3.23</v>
      </c>
      <c r="E60" s="205">
        <v>0</v>
      </c>
      <c r="F60" s="205">
        <v>0</v>
      </c>
      <c r="G60" s="205">
        <v>15.26</v>
      </c>
      <c r="H60" s="205">
        <v>0</v>
      </c>
      <c r="I60" s="205">
        <v>34.659999999999997</v>
      </c>
      <c r="J60" s="205">
        <v>2.41</v>
      </c>
      <c r="K60" s="205">
        <v>-57.5</v>
      </c>
      <c r="L60" s="205">
        <v>82.79</v>
      </c>
      <c r="M60" s="205">
        <v>1.74</v>
      </c>
      <c r="N60" s="205">
        <v>2.68</v>
      </c>
      <c r="O60" s="205">
        <v>3.88</v>
      </c>
      <c r="P60" s="205">
        <v>0.86</v>
      </c>
      <c r="Q60" s="205">
        <v>9.59</v>
      </c>
      <c r="R60" s="205">
        <v>0.59</v>
      </c>
      <c r="S60" s="205">
        <v>0.36</v>
      </c>
      <c r="T60" s="205">
        <v>1.41</v>
      </c>
      <c r="U60" s="205">
        <v>1.62</v>
      </c>
      <c r="V60" s="205">
        <v>0.28999999999999998</v>
      </c>
      <c r="W60" s="205">
        <v>0.64</v>
      </c>
      <c r="X60" s="205">
        <v>2.0299999999999998</v>
      </c>
      <c r="Y60" s="205">
        <v>0</v>
      </c>
      <c r="Z60" s="205">
        <v>3.39</v>
      </c>
      <c r="AA60" s="205">
        <v>1.24</v>
      </c>
      <c r="AB60" s="205">
        <v>0</v>
      </c>
      <c r="AC60" s="205">
        <v>31.56</v>
      </c>
      <c r="AD60" s="205">
        <v>0</v>
      </c>
      <c r="AE60" s="205">
        <v>0</v>
      </c>
      <c r="AF60" s="205">
        <v>0</v>
      </c>
      <c r="AG60" s="205">
        <v>34.090000000000003</v>
      </c>
      <c r="AH60" s="205">
        <v>0</v>
      </c>
      <c r="AI60" s="205">
        <v>57.43</v>
      </c>
      <c r="AJ60" s="205">
        <v>0</v>
      </c>
      <c r="AK60" s="205">
        <v>100.55</v>
      </c>
      <c r="AL60" s="205">
        <v>0</v>
      </c>
      <c r="AM60" s="205">
        <v>0</v>
      </c>
      <c r="AN60" s="205">
        <v>0</v>
      </c>
      <c r="AO60" s="205">
        <v>289.51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3.23</v>
      </c>
      <c r="E61" s="205">
        <v>0</v>
      </c>
      <c r="F61" s="205">
        <v>0</v>
      </c>
      <c r="G61" s="205">
        <v>15.26</v>
      </c>
      <c r="H61" s="205">
        <v>0</v>
      </c>
      <c r="I61" s="205">
        <v>34.659999999999997</v>
      </c>
      <c r="J61" s="205">
        <v>2.41</v>
      </c>
      <c r="K61" s="205">
        <v>-57.5</v>
      </c>
      <c r="L61" s="205">
        <v>82.79</v>
      </c>
      <c r="M61" s="205">
        <v>1.74</v>
      </c>
      <c r="N61" s="205">
        <v>2.68</v>
      </c>
      <c r="O61" s="205">
        <v>3.88</v>
      </c>
      <c r="P61" s="205">
        <v>0.86</v>
      </c>
      <c r="Q61" s="205">
        <v>9.59</v>
      </c>
      <c r="R61" s="205">
        <v>0.59</v>
      </c>
      <c r="S61" s="205">
        <v>0.36</v>
      </c>
      <c r="T61" s="205">
        <v>1.41</v>
      </c>
      <c r="U61" s="205">
        <v>1.62</v>
      </c>
      <c r="V61" s="205">
        <v>0.28999999999999998</v>
      </c>
      <c r="W61" s="205">
        <v>0.64</v>
      </c>
      <c r="X61" s="205">
        <v>2.0299999999999998</v>
      </c>
      <c r="Y61" s="205">
        <v>0</v>
      </c>
      <c r="Z61" s="205">
        <v>3.39</v>
      </c>
      <c r="AA61" s="205">
        <v>1.24</v>
      </c>
      <c r="AB61" s="205">
        <v>0</v>
      </c>
      <c r="AC61" s="205">
        <v>22.61</v>
      </c>
      <c r="AD61" s="205">
        <v>0</v>
      </c>
      <c r="AE61" s="205">
        <v>0</v>
      </c>
      <c r="AF61" s="205">
        <v>0</v>
      </c>
      <c r="AG61" s="205">
        <v>34.090000000000003</v>
      </c>
      <c r="AH61" s="205">
        <v>0</v>
      </c>
      <c r="AI61" s="205">
        <v>57.43</v>
      </c>
      <c r="AJ61" s="205">
        <v>0</v>
      </c>
      <c r="AK61" s="205">
        <v>100.55</v>
      </c>
      <c r="AL61" s="205">
        <v>0</v>
      </c>
      <c r="AM61" s="205">
        <v>0</v>
      </c>
      <c r="AN61" s="205">
        <v>0</v>
      </c>
      <c r="AO61" s="205">
        <v>289.51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3.23</v>
      </c>
      <c r="E62" s="205">
        <v>0</v>
      </c>
      <c r="F62" s="205">
        <v>0</v>
      </c>
      <c r="G62" s="205">
        <v>15.26</v>
      </c>
      <c r="H62" s="205">
        <v>0</v>
      </c>
      <c r="I62" s="205">
        <v>34.659999999999997</v>
      </c>
      <c r="J62" s="205">
        <v>2.41</v>
      </c>
      <c r="K62" s="205">
        <v>-57.5</v>
      </c>
      <c r="L62" s="205">
        <v>82.79</v>
      </c>
      <c r="M62" s="205">
        <v>1.74</v>
      </c>
      <c r="N62" s="205">
        <v>2.68</v>
      </c>
      <c r="O62" s="205">
        <v>3.88</v>
      </c>
      <c r="P62" s="205">
        <v>0.86</v>
      </c>
      <c r="Q62" s="205">
        <v>9.59</v>
      </c>
      <c r="R62" s="205">
        <v>0.59</v>
      </c>
      <c r="S62" s="205">
        <v>0.36</v>
      </c>
      <c r="T62" s="205">
        <v>1.41</v>
      </c>
      <c r="U62" s="205">
        <v>1.62</v>
      </c>
      <c r="V62" s="205">
        <v>0.28999999999999998</v>
      </c>
      <c r="W62" s="205">
        <v>0.64</v>
      </c>
      <c r="X62" s="205">
        <v>2.0299999999999998</v>
      </c>
      <c r="Y62" s="205">
        <v>0</v>
      </c>
      <c r="Z62" s="205">
        <v>3.39</v>
      </c>
      <c r="AA62" s="205">
        <v>1.24</v>
      </c>
      <c r="AB62" s="205">
        <v>0</v>
      </c>
      <c r="AC62" s="205">
        <v>22.61</v>
      </c>
      <c r="AD62" s="205">
        <v>0</v>
      </c>
      <c r="AE62" s="205">
        <v>0</v>
      </c>
      <c r="AF62" s="205">
        <v>0</v>
      </c>
      <c r="AG62" s="205">
        <v>34.090000000000003</v>
      </c>
      <c r="AH62" s="205">
        <v>0</v>
      </c>
      <c r="AI62" s="205">
        <v>57.43</v>
      </c>
      <c r="AJ62" s="205">
        <v>0</v>
      </c>
      <c r="AK62" s="205">
        <v>100.55</v>
      </c>
      <c r="AL62" s="205">
        <v>0</v>
      </c>
      <c r="AM62" s="205">
        <v>0</v>
      </c>
      <c r="AN62" s="205">
        <v>0</v>
      </c>
      <c r="AO62" s="205">
        <v>289.51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3.23</v>
      </c>
      <c r="E63" s="205">
        <v>0</v>
      </c>
      <c r="F63" s="205">
        <v>0</v>
      </c>
      <c r="G63" s="205">
        <v>15.26</v>
      </c>
      <c r="H63" s="205">
        <v>0</v>
      </c>
      <c r="I63" s="205">
        <v>34.659999999999997</v>
      </c>
      <c r="J63" s="205">
        <v>2.41</v>
      </c>
      <c r="K63" s="205">
        <v>-57.5</v>
      </c>
      <c r="L63" s="205">
        <v>82.79</v>
      </c>
      <c r="M63" s="205">
        <v>1.74</v>
      </c>
      <c r="N63" s="205">
        <v>2.68</v>
      </c>
      <c r="O63" s="205">
        <v>3.88</v>
      </c>
      <c r="P63" s="205">
        <v>0.86</v>
      </c>
      <c r="Q63" s="205">
        <v>9.59</v>
      </c>
      <c r="R63" s="205">
        <v>0.59</v>
      </c>
      <c r="S63" s="205">
        <v>0.36</v>
      </c>
      <c r="T63" s="205">
        <v>1.41</v>
      </c>
      <c r="U63" s="205">
        <v>1.62</v>
      </c>
      <c r="V63" s="205">
        <v>0.28999999999999998</v>
      </c>
      <c r="W63" s="205">
        <v>0.64</v>
      </c>
      <c r="X63" s="205">
        <v>2.0299999999999998</v>
      </c>
      <c r="Y63" s="205">
        <v>0</v>
      </c>
      <c r="Z63" s="205">
        <v>3.39</v>
      </c>
      <c r="AA63" s="205">
        <v>1.24</v>
      </c>
      <c r="AB63" s="205">
        <v>0</v>
      </c>
      <c r="AC63" s="205">
        <v>21.97</v>
      </c>
      <c r="AD63" s="205">
        <v>0</v>
      </c>
      <c r="AE63" s="205">
        <v>0</v>
      </c>
      <c r="AF63" s="205">
        <v>0</v>
      </c>
      <c r="AG63" s="205">
        <v>34.090000000000003</v>
      </c>
      <c r="AH63" s="205">
        <v>0</v>
      </c>
      <c r="AI63" s="205">
        <v>57.43</v>
      </c>
      <c r="AJ63" s="205">
        <v>0</v>
      </c>
      <c r="AK63" s="205">
        <v>100.55</v>
      </c>
      <c r="AL63" s="205">
        <v>0</v>
      </c>
      <c r="AM63" s="205">
        <v>0</v>
      </c>
      <c r="AN63" s="205">
        <v>0</v>
      </c>
      <c r="AO63" s="205">
        <v>289.51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3.23</v>
      </c>
      <c r="E64" s="205">
        <v>0</v>
      </c>
      <c r="F64" s="205">
        <v>0</v>
      </c>
      <c r="G64" s="205">
        <v>15.26</v>
      </c>
      <c r="H64" s="205">
        <v>0</v>
      </c>
      <c r="I64" s="205">
        <v>34.659999999999997</v>
      </c>
      <c r="J64" s="205">
        <v>2.41</v>
      </c>
      <c r="K64" s="205">
        <v>-57.5</v>
      </c>
      <c r="L64" s="205">
        <v>82.79</v>
      </c>
      <c r="M64" s="205">
        <v>1.74</v>
      </c>
      <c r="N64" s="205">
        <v>2.68</v>
      </c>
      <c r="O64" s="205">
        <v>3.88</v>
      </c>
      <c r="P64" s="205">
        <v>0.86</v>
      </c>
      <c r="Q64" s="205">
        <v>9.59</v>
      </c>
      <c r="R64" s="205">
        <v>0.59</v>
      </c>
      <c r="S64" s="205">
        <v>0.36</v>
      </c>
      <c r="T64" s="205">
        <v>1.41</v>
      </c>
      <c r="U64" s="205">
        <v>1.62</v>
      </c>
      <c r="V64" s="205">
        <v>0.28999999999999998</v>
      </c>
      <c r="W64" s="205">
        <v>0.64</v>
      </c>
      <c r="X64" s="205">
        <v>2.0299999999999998</v>
      </c>
      <c r="Y64" s="205">
        <v>0</v>
      </c>
      <c r="Z64" s="205">
        <v>3.39</v>
      </c>
      <c r="AA64" s="205">
        <v>1.24</v>
      </c>
      <c r="AB64" s="205">
        <v>0</v>
      </c>
      <c r="AC64" s="205">
        <v>21.97</v>
      </c>
      <c r="AD64" s="205">
        <v>0</v>
      </c>
      <c r="AE64" s="205">
        <v>0</v>
      </c>
      <c r="AF64" s="205">
        <v>0</v>
      </c>
      <c r="AG64" s="205">
        <v>34.090000000000003</v>
      </c>
      <c r="AH64" s="205">
        <v>0</v>
      </c>
      <c r="AI64" s="205">
        <v>57.43</v>
      </c>
      <c r="AJ64" s="205">
        <v>0</v>
      </c>
      <c r="AK64" s="205">
        <v>100.55</v>
      </c>
      <c r="AL64" s="205">
        <v>0</v>
      </c>
      <c r="AM64" s="205">
        <v>0</v>
      </c>
      <c r="AN64" s="205">
        <v>0</v>
      </c>
      <c r="AO64" s="205">
        <v>289.51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3.23</v>
      </c>
      <c r="E65" s="205">
        <v>0</v>
      </c>
      <c r="F65" s="205">
        <v>0</v>
      </c>
      <c r="G65" s="205">
        <v>15.26</v>
      </c>
      <c r="H65" s="205">
        <v>0</v>
      </c>
      <c r="I65" s="205">
        <v>34.659999999999997</v>
      </c>
      <c r="J65" s="205">
        <v>2.41</v>
      </c>
      <c r="K65" s="205">
        <v>-57.5</v>
      </c>
      <c r="L65" s="205">
        <v>82.79</v>
      </c>
      <c r="M65" s="205">
        <v>1.74</v>
      </c>
      <c r="N65" s="205">
        <v>2.68</v>
      </c>
      <c r="O65" s="205">
        <v>3.88</v>
      </c>
      <c r="P65" s="205">
        <v>0.86</v>
      </c>
      <c r="Q65" s="205">
        <v>9.59</v>
      </c>
      <c r="R65" s="205">
        <v>0.59</v>
      </c>
      <c r="S65" s="205">
        <v>0.36</v>
      </c>
      <c r="T65" s="205">
        <v>1.41</v>
      </c>
      <c r="U65" s="205">
        <v>1.62</v>
      </c>
      <c r="V65" s="205">
        <v>0.28999999999999998</v>
      </c>
      <c r="W65" s="205">
        <v>0.64</v>
      </c>
      <c r="X65" s="205">
        <v>2.0299999999999998</v>
      </c>
      <c r="Y65" s="205">
        <v>0</v>
      </c>
      <c r="Z65" s="205">
        <v>3.39</v>
      </c>
      <c r="AA65" s="205">
        <v>1.24</v>
      </c>
      <c r="AB65" s="205">
        <v>0</v>
      </c>
      <c r="AC65" s="205">
        <v>21.97</v>
      </c>
      <c r="AD65" s="205">
        <v>0</v>
      </c>
      <c r="AE65" s="205">
        <v>0</v>
      </c>
      <c r="AF65" s="205">
        <v>0</v>
      </c>
      <c r="AG65" s="205">
        <v>34.090000000000003</v>
      </c>
      <c r="AH65" s="205">
        <v>0</v>
      </c>
      <c r="AI65" s="205">
        <v>57.43</v>
      </c>
      <c r="AJ65" s="205">
        <v>0</v>
      </c>
      <c r="AK65" s="205">
        <v>100.55</v>
      </c>
      <c r="AL65" s="205">
        <v>0</v>
      </c>
      <c r="AM65" s="205">
        <v>0</v>
      </c>
      <c r="AN65" s="205">
        <v>0</v>
      </c>
      <c r="AO65" s="205">
        <v>289.51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3.23</v>
      </c>
      <c r="E66" s="205">
        <v>0</v>
      </c>
      <c r="F66" s="205">
        <v>0</v>
      </c>
      <c r="G66" s="205">
        <v>15.26</v>
      </c>
      <c r="H66" s="205">
        <v>0</v>
      </c>
      <c r="I66" s="205">
        <v>34.659999999999997</v>
      </c>
      <c r="J66" s="205">
        <v>2.41</v>
      </c>
      <c r="K66" s="205">
        <v>-57.5</v>
      </c>
      <c r="L66" s="205">
        <v>82.79</v>
      </c>
      <c r="M66" s="205">
        <v>1.74</v>
      </c>
      <c r="N66" s="205">
        <v>2.68</v>
      </c>
      <c r="O66" s="205">
        <v>3.88</v>
      </c>
      <c r="P66" s="205">
        <v>0.86</v>
      </c>
      <c r="Q66" s="205">
        <v>9.59</v>
      </c>
      <c r="R66" s="205">
        <v>0.59</v>
      </c>
      <c r="S66" s="205">
        <v>0.36</v>
      </c>
      <c r="T66" s="205">
        <v>1.41</v>
      </c>
      <c r="U66" s="205">
        <v>1.62</v>
      </c>
      <c r="V66" s="205">
        <v>0.73</v>
      </c>
      <c r="W66" s="205">
        <v>0.64</v>
      </c>
      <c r="X66" s="205">
        <v>2.0299999999999998</v>
      </c>
      <c r="Y66" s="205">
        <v>0</v>
      </c>
      <c r="Z66" s="205">
        <v>3.39</v>
      </c>
      <c r="AA66" s="205">
        <v>1.24</v>
      </c>
      <c r="AB66" s="205">
        <v>0</v>
      </c>
      <c r="AC66" s="205">
        <v>21.97</v>
      </c>
      <c r="AD66" s="205">
        <v>0</v>
      </c>
      <c r="AE66" s="205">
        <v>0</v>
      </c>
      <c r="AF66" s="205">
        <v>0</v>
      </c>
      <c r="AG66" s="205">
        <v>34.090000000000003</v>
      </c>
      <c r="AH66" s="205">
        <v>0</v>
      </c>
      <c r="AI66" s="205">
        <v>57.43</v>
      </c>
      <c r="AJ66" s="205">
        <v>0</v>
      </c>
      <c r="AK66" s="205">
        <v>100.55</v>
      </c>
      <c r="AL66" s="205">
        <v>0</v>
      </c>
      <c r="AM66" s="205">
        <v>0</v>
      </c>
      <c r="AN66" s="205">
        <v>0</v>
      </c>
      <c r="AO66" s="205">
        <v>289.51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3.23</v>
      </c>
      <c r="E67" s="205">
        <v>0</v>
      </c>
      <c r="F67" s="205">
        <v>0</v>
      </c>
      <c r="G67" s="205">
        <v>15.26</v>
      </c>
      <c r="H67" s="205">
        <v>0</v>
      </c>
      <c r="I67" s="205">
        <v>34.659999999999997</v>
      </c>
      <c r="J67" s="205">
        <v>2.41</v>
      </c>
      <c r="K67" s="205">
        <v>-87.5</v>
      </c>
      <c r="L67" s="205">
        <v>82.79</v>
      </c>
      <c r="M67" s="205">
        <v>1.74</v>
      </c>
      <c r="N67" s="205">
        <v>2.68</v>
      </c>
      <c r="O67" s="205">
        <v>3.88</v>
      </c>
      <c r="P67" s="205">
        <v>0.86</v>
      </c>
      <c r="Q67" s="205">
        <v>9.59</v>
      </c>
      <c r="R67" s="205">
        <v>0.59</v>
      </c>
      <c r="S67" s="205">
        <v>0.36</v>
      </c>
      <c r="T67" s="205">
        <v>1.41</v>
      </c>
      <c r="U67" s="205">
        <v>1.62</v>
      </c>
      <c r="V67" s="205">
        <v>0.73</v>
      </c>
      <c r="W67" s="205">
        <v>0.64</v>
      </c>
      <c r="X67" s="205">
        <v>2.0299999999999998</v>
      </c>
      <c r="Y67" s="205">
        <v>0</v>
      </c>
      <c r="Z67" s="205">
        <v>3.39</v>
      </c>
      <c r="AA67" s="205">
        <v>1.24</v>
      </c>
      <c r="AB67" s="205">
        <v>0</v>
      </c>
      <c r="AC67" s="205">
        <v>21.97</v>
      </c>
      <c r="AD67" s="205">
        <v>0</v>
      </c>
      <c r="AE67" s="205">
        <v>0</v>
      </c>
      <c r="AF67" s="205">
        <v>0</v>
      </c>
      <c r="AG67" s="205">
        <v>34.090000000000003</v>
      </c>
      <c r="AH67" s="205">
        <v>0</v>
      </c>
      <c r="AI67" s="205">
        <v>57.43</v>
      </c>
      <c r="AJ67" s="205">
        <v>0</v>
      </c>
      <c r="AK67" s="205">
        <v>100.55</v>
      </c>
      <c r="AL67" s="205">
        <v>0</v>
      </c>
      <c r="AM67" s="205">
        <v>0</v>
      </c>
      <c r="AN67" s="205">
        <v>0</v>
      </c>
      <c r="AO67" s="205">
        <v>289.51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3.23</v>
      </c>
      <c r="E68" s="205">
        <v>0</v>
      </c>
      <c r="F68" s="205">
        <v>0</v>
      </c>
      <c r="G68" s="205">
        <v>15.26</v>
      </c>
      <c r="H68" s="205">
        <v>0</v>
      </c>
      <c r="I68" s="205">
        <v>34.659999999999997</v>
      </c>
      <c r="J68" s="205">
        <v>2.41</v>
      </c>
      <c r="K68" s="205">
        <v>-137.5</v>
      </c>
      <c r="L68" s="205">
        <v>82.79</v>
      </c>
      <c r="M68" s="205">
        <v>1.74</v>
      </c>
      <c r="N68" s="205">
        <v>2.68</v>
      </c>
      <c r="O68" s="205">
        <v>3.88</v>
      </c>
      <c r="P68" s="205">
        <v>0.86</v>
      </c>
      <c r="Q68" s="205">
        <v>9.59</v>
      </c>
      <c r="R68" s="205">
        <v>0.59</v>
      </c>
      <c r="S68" s="205">
        <v>0.36</v>
      </c>
      <c r="T68" s="205">
        <v>1.41</v>
      </c>
      <c r="U68" s="205">
        <v>1.62</v>
      </c>
      <c r="V68" s="205">
        <v>0.73</v>
      </c>
      <c r="W68" s="205">
        <v>0.64</v>
      </c>
      <c r="X68" s="205">
        <v>2.0299999999999998</v>
      </c>
      <c r="Y68" s="205">
        <v>0</v>
      </c>
      <c r="Z68" s="205">
        <v>3.39</v>
      </c>
      <c r="AA68" s="205">
        <v>1.24</v>
      </c>
      <c r="AB68" s="205">
        <v>0</v>
      </c>
      <c r="AC68" s="205">
        <v>21.97</v>
      </c>
      <c r="AD68" s="205">
        <v>0</v>
      </c>
      <c r="AE68" s="205">
        <v>0</v>
      </c>
      <c r="AF68" s="205">
        <v>0</v>
      </c>
      <c r="AG68" s="205">
        <v>34.090000000000003</v>
      </c>
      <c r="AH68" s="205">
        <v>0</v>
      </c>
      <c r="AI68" s="205">
        <v>57.43</v>
      </c>
      <c r="AJ68" s="205">
        <v>0</v>
      </c>
      <c r="AK68" s="205">
        <v>100.55</v>
      </c>
      <c r="AL68" s="205">
        <v>0</v>
      </c>
      <c r="AM68" s="205">
        <v>0</v>
      </c>
      <c r="AN68" s="205">
        <v>0</v>
      </c>
      <c r="AO68" s="205">
        <v>289.51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3.23</v>
      </c>
      <c r="E69" s="205">
        <v>0</v>
      </c>
      <c r="F69" s="205">
        <v>0</v>
      </c>
      <c r="G69" s="205">
        <v>15.26</v>
      </c>
      <c r="H69" s="205">
        <v>0</v>
      </c>
      <c r="I69" s="205">
        <v>34.659999999999997</v>
      </c>
      <c r="J69" s="205">
        <v>2.41</v>
      </c>
      <c r="K69" s="205">
        <v>-196.92</v>
      </c>
      <c r="L69" s="205">
        <v>82.79</v>
      </c>
      <c r="M69" s="205">
        <v>1.74</v>
      </c>
      <c r="N69" s="205">
        <v>2.68</v>
      </c>
      <c r="O69" s="205">
        <v>3.88</v>
      </c>
      <c r="P69" s="205">
        <v>0.86</v>
      </c>
      <c r="Q69" s="205">
        <v>9.59</v>
      </c>
      <c r="R69" s="205">
        <v>0.59</v>
      </c>
      <c r="S69" s="205">
        <v>0.36</v>
      </c>
      <c r="T69" s="205">
        <v>1.41</v>
      </c>
      <c r="U69" s="205">
        <v>1.62</v>
      </c>
      <c r="V69" s="205">
        <v>0.73</v>
      </c>
      <c r="W69" s="205">
        <v>0.64</v>
      </c>
      <c r="X69" s="205">
        <v>2.0299999999999998</v>
      </c>
      <c r="Y69" s="205">
        <v>0</v>
      </c>
      <c r="Z69" s="205">
        <v>3.39</v>
      </c>
      <c r="AA69" s="205">
        <v>1.24</v>
      </c>
      <c r="AB69" s="205">
        <v>0</v>
      </c>
      <c r="AC69" s="205">
        <v>21.97</v>
      </c>
      <c r="AD69" s="205">
        <v>0</v>
      </c>
      <c r="AE69" s="205">
        <v>0</v>
      </c>
      <c r="AF69" s="205">
        <v>0</v>
      </c>
      <c r="AG69" s="205">
        <v>34.090000000000003</v>
      </c>
      <c r="AH69" s="205">
        <v>0</v>
      </c>
      <c r="AI69" s="205">
        <v>57.43</v>
      </c>
      <c r="AJ69" s="205">
        <v>0</v>
      </c>
      <c r="AK69" s="205">
        <v>100.55</v>
      </c>
      <c r="AL69" s="205">
        <v>0</v>
      </c>
      <c r="AM69" s="205">
        <v>0</v>
      </c>
      <c r="AN69" s="205">
        <v>0</v>
      </c>
      <c r="AO69" s="205">
        <v>289.51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3.23</v>
      </c>
      <c r="E70" s="205">
        <v>0</v>
      </c>
      <c r="F70" s="205">
        <v>0</v>
      </c>
      <c r="G70" s="205">
        <v>15.26</v>
      </c>
      <c r="H70" s="205">
        <v>0</v>
      </c>
      <c r="I70" s="205">
        <v>34.659999999999997</v>
      </c>
      <c r="J70" s="205">
        <v>2.41</v>
      </c>
      <c r="K70" s="205">
        <v>-208.14</v>
      </c>
      <c r="L70" s="205">
        <v>82.77</v>
      </c>
      <c r="M70" s="205">
        <v>1.74</v>
      </c>
      <c r="N70" s="205">
        <v>2.68</v>
      </c>
      <c r="O70" s="205">
        <v>3.88</v>
      </c>
      <c r="P70" s="205">
        <v>0.86</v>
      </c>
      <c r="Q70" s="205">
        <v>9.59</v>
      </c>
      <c r="R70" s="205">
        <v>0.59</v>
      </c>
      <c r="S70" s="205">
        <v>0.36</v>
      </c>
      <c r="T70" s="205">
        <v>1.41</v>
      </c>
      <c r="U70" s="205">
        <v>1.62</v>
      </c>
      <c r="V70" s="205">
        <v>1.39</v>
      </c>
      <c r="W70" s="205">
        <v>0.64</v>
      </c>
      <c r="X70" s="205">
        <v>2.0299999999999998</v>
      </c>
      <c r="Y70" s="205">
        <v>0</v>
      </c>
      <c r="Z70" s="205">
        <v>3.39</v>
      </c>
      <c r="AA70" s="205">
        <v>1.24</v>
      </c>
      <c r="AB70" s="205">
        <v>0</v>
      </c>
      <c r="AC70" s="205">
        <v>21.97</v>
      </c>
      <c r="AD70" s="205">
        <v>0</v>
      </c>
      <c r="AE70" s="205">
        <v>0</v>
      </c>
      <c r="AF70" s="205">
        <v>0</v>
      </c>
      <c r="AG70" s="205">
        <v>34.090000000000003</v>
      </c>
      <c r="AH70" s="205">
        <v>0</v>
      </c>
      <c r="AI70" s="205">
        <v>57.43</v>
      </c>
      <c r="AJ70" s="205">
        <v>0</v>
      </c>
      <c r="AK70" s="205">
        <v>100.55</v>
      </c>
      <c r="AL70" s="205">
        <v>0</v>
      </c>
      <c r="AM70" s="205">
        <v>0</v>
      </c>
      <c r="AN70" s="205">
        <v>0</v>
      </c>
      <c r="AO70" s="205">
        <v>289.51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3.23</v>
      </c>
      <c r="E71" s="205">
        <v>0</v>
      </c>
      <c r="F71" s="205">
        <v>0</v>
      </c>
      <c r="G71" s="205">
        <v>15.26</v>
      </c>
      <c r="H71" s="205">
        <v>0</v>
      </c>
      <c r="I71" s="205">
        <v>34.659999999999997</v>
      </c>
      <c r="J71" s="205">
        <v>2.41</v>
      </c>
      <c r="K71" s="205">
        <v>-208.14</v>
      </c>
      <c r="L71" s="205">
        <v>82.71</v>
      </c>
      <c r="M71" s="205">
        <v>1.74</v>
      </c>
      <c r="N71" s="205">
        <v>2.68</v>
      </c>
      <c r="O71" s="205">
        <v>3.88</v>
      </c>
      <c r="P71" s="205">
        <v>0.86</v>
      </c>
      <c r="Q71" s="205">
        <v>9.59</v>
      </c>
      <c r="R71" s="205">
        <v>0.59</v>
      </c>
      <c r="S71" s="205">
        <v>0.36</v>
      </c>
      <c r="T71" s="205">
        <v>1.41</v>
      </c>
      <c r="U71" s="205">
        <v>1.62</v>
      </c>
      <c r="V71" s="205">
        <v>1.39</v>
      </c>
      <c r="W71" s="205">
        <v>0.64</v>
      </c>
      <c r="X71" s="205">
        <v>2.0299999999999998</v>
      </c>
      <c r="Y71" s="205">
        <v>0</v>
      </c>
      <c r="Z71" s="205">
        <v>3.39</v>
      </c>
      <c r="AA71" s="205">
        <v>1.24</v>
      </c>
      <c r="AB71" s="205">
        <v>0</v>
      </c>
      <c r="AC71" s="205">
        <v>21.97</v>
      </c>
      <c r="AD71" s="205">
        <v>0</v>
      </c>
      <c r="AE71" s="205">
        <v>0</v>
      </c>
      <c r="AF71" s="205">
        <v>0</v>
      </c>
      <c r="AG71" s="205">
        <v>34.090000000000003</v>
      </c>
      <c r="AH71" s="205">
        <v>0</v>
      </c>
      <c r="AI71" s="205">
        <v>57.43</v>
      </c>
      <c r="AJ71" s="205">
        <v>0</v>
      </c>
      <c r="AK71" s="205">
        <v>100.55</v>
      </c>
      <c r="AL71" s="205">
        <v>0</v>
      </c>
      <c r="AM71" s="205">
        <v>0</v>
      </c>
      <c r="AN71" s="205">
        <v>0</v>
      </c>
      <c r="AO71" s="205">
        <v>289.51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3.23</v>
      </c>
      <c r="E72" s="205">
        <v>0</v>
      </c>
      <c r="F72" s="205">
        <v>0</v>
      </c>
      <c r="G72" s="205">
        <v>15.26</v>
      </c>
      <c r="H72" s="205">
        <v>0</v>
      </c>
      <c r="I72" s="205">
        <v>34.659999999999997</v>
      </c>
      <c r="J72" s="205">
        <v>2.41</v>
      </c>
      <c r="K72" s="205">
        <v>-208.14</v>
      </c>
      <c r="L72" s="205">
        <v>82.68</v>
      </c>
      <c r="M72" s="205">
        <v>1.74</v>
      </c>
      <c r="N72" s="205">
        <v>2.68</v>
      </c>
      <c r="O72" s="205">
        <v>3.88</v>
      </c>
      <c r="P72" s="205">
        <v>0.86</v>
      </c>
      <c r="Q72" s="205">
        <v>9.59</v>
      </c>
      <c r="R72" s="205">
        <v>0.59</v>
      </c>
      <c r="S72" s="205">
        <v>0.36</v>
      </c>
      <c r="T72" s="205">
        <v>1.41</v>
      </c>
      <c r="U72" s="205">
        <v>1.62</v>
      </c>
      <c r="V72" s="205">
        <v>1.39</v>
      </c>
      <c r="W72" s="205">
        <v>0.64</v>
      </c>
      <c r="X72" s="205">
        <v>2.0299999999999998</v>
      </c>
      <c r="Y72" s="205">
        <v>0</v>
      </c>
      <c r="Z72" s="205">
        <v>3.39</v>
      </c>
      <c r="AA72" s="205">
        <v>1.24</v>
      </c>
      <c r="AB72" s="205">
        <v>0</v>
      </c>
      <c r="AC72" s="205">
        <v>21.97</v>
      </c>
      <c r="AD72" s="205">
        <v>0</v>
      </c>
      <c r="AE72" s="205">
        <v>0</v>
      </c>
      <c r="AF72" s="205">
        <v>0</v>
      </c>
      <c r="AG72" s="205">
        <v>34.090000000000003</v>
      </c>
      <c r="AH72" s="205">
        <v>0</v>
      </c>
      <c r="AI72" s="205">
        <v>57.43</v>
      </c>
      <c r="AJ72" s="205">
        <v>0</v>
      </c>
      <c r="AK72" s="205">
        <v>100.55</v>
      </c>
      <c r="AL72" s="205">
        <v>0</v>
      </c>
      <c r="AM72" s="205">
        <v>0</v>
      </c>
      <c r="AN72" s="205">
        <v>0</v>
      </c>
      <c r="AO72" s="205">
        <v>289.51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3.23</v>
      </c>
      <c r="E73" s="205">
        <v>0</v>
      </c>
      <c r="F73" s="205">
        <v>0</v>
      </c>
      <c r="G73" s="205">
        <v>15.26</v>
      </c>
      <c r="H73" s="205">
        <v>0</v>
      </c>
      <c r="I73" s="205">
        <v>34.659999999999997</v>
      </c>
      <c r="J73" s="205">
        <v>2.41</v>
      </c>
      <c r="K73" s="205">
        <v>-206.28</v>
      </c>
      <c r="L73" s="205">
        <v>82.43</v>
      </c>
      <c r="M73" s="205">
        <v>0.98</v>
      </c>
      <c r="N73" s="205">
        <v>1.63</v>
      </c>
      <c r="O73" s="205">
        <v>2.2999999999999998</v>
      </c>
      <c r="P73" s="205">
        <v>0.86</v>
      </c>
      <c r="Q73" s="205">
        <v>9.59</v>
      </c>
      <c r="R73" s="205">
        <v>0.57999999999999996</v>
      </c>
      <c r="S73" s="205">
        <v>0.36</v>
      </c>
      <c r="T73" s="205">
        <v>1.41</v>
      </c>
      <c r="U73" s="205">
        <v>1.62</v>
      </c>
      <c r="V73" s="205">
        <v>0.34</v>
      </c>
      <c r="W73" s="205">
        <v>0.64</v>
      </c>
      <c r="X73" s="205">
        <v>2.0299999999999998</v>
      </c>
      <c r="Y73" s="205">
        <v>0</v>
      </c>
      <c r="Z73" s="205">
        <v>3.39</v>
      </c>
      <c r="AA73" s="205">
        <v>1.24</v>
      </c>
      <c r="AB73" s="205">
        <v>0</v>
      </c>
      <c r="AC73" s="205">
        <v>21.97</v>
      </c>
      <c r="AD73" s="205">
        <v>0</v>
      </c>
      <c r="AE73" s="205">
        <v>0</v>
      </c>
      <c r="AF73" s="205">
        <v>0</v>
      </c>
      <c r="AG73" s="205">
        <v>34.090000000000003</v>
      </c>
      <c r="AH73" s="205">
        <v>0</v>
      </c>
      <c r="AI73" s="205">
        <v>57.43</v>
      </c>
      <c r="AJ73" s="205">
        <v>0</v>
      </c>
      <c r="AK73" s="205">
        <v>100.55</v>
      </c>
      <c r="AL73" s="205">
        <v>0</v>
      </c>
      <c r="AM73" s="205">
        <v>0</v>
      </c>
      <c r="AN73" s="205">
        <v>0</v>
      </c>
      <c r="AO73" s="205">
        <v>289.51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3.23</v>
      </c>
      <c r="E74" s="205">
        <v>0</v>
      </c>
      <c r="F74" s="205">
        <v>0</v>
      </c>
      <c r="G74" s="205">
        <v>15.26</v>
      </c>
      <c r="H74" s="205">
        <v>0</v>
      </c>
      <c r="I74" s="205">
        <v>34.659999999999997</v>
      </c>
      <c r="J74" s="205">
        <v>2.41</v>
      </c>
      <c r="K74" s="205">
        <v>-206.04</v>
      </c>
      <c r="L74" s="205">
        <v>82.43</v>
      </c>
      <c r="M74" s="205">
        <v>0.98</v>
      </c>
      <c r="N74" s="205">
        <v>1.63</v>
      </c>
      <c r="O74" s="205">
        <v>2.2999999999999998</v>
      </c>
      <c r="P74" s="205">
        <v>0.86</v>
      </c>
      <c r="Q74" s="205">
        <v>9.59</v>
      </c>
      <c r="R74" s="205">
        <v>0.57999999999999996</v>
      </c>
      <c r="S74" s="205">
        <v>0.36</v>
      </c>
      <c r="T74" s="205">
        <v>1.41</v>
      </c>
      <c r="U74" s="205">
        <v>1.62</v>
      </c>
      <c r="V74" s="205">
        <v>0.28999999999999998</v>
      </c>
      <c r="W74" s="205">
        <v>0.64</v>
      </c>
      <c r="X74" s="205">
        <v>2.0299999999999998</v>
      </c>
      <c r="Y74" s="205">
        <v>0</v>
      </c>
      <c r="Z74" s="205">
        <v>3.39</v>
      </c>
      <c r="AA74" s="205">
        <v>1.24</v>
      </c>
      <c r="AB74" s="205">
        <v>0</v>
      </c>
      <c r="AC74" s="205">
        <v>21.97</v>
      </c>
      <c r="AD74" s="205">
        <v>0</v>
      </c>
      <c r="AE74" s="205">
        <v>0</v>
      </c>
      <c r="AF74" s="205">
        <v>0</v>
      </c>
      <c r="AG74" s="205">
        <v>34.090000000000003</v>
      </c>
      <c r="AH74" s="205">
        <v>0</v>
      </c>
      <c r="AI74" s="205">
        <v>57.43</v>
      </c>
      <c r="AJ74" s="205">
        <v>0</v>
      </c>
      <c r="AK74" s="205">
        <v>100.55</v>
      </c>
      <c r="AL74" s="205">
        <v>0</v>
      </c>
      <c r="AM74" s="205">
        <v>0</v>
      </c>
      <c r="AN74" s="205">
        <v>0</v>
      </c>
      <c r="AO74" s="205">
        <v>289.51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3.23</v>
      </c>
      <c r="E75" s="205">
        <v>0</v>
      </c>
      <c r="F75" s="205">
        <v>0</v>
      </c>
      <c r="G75" s="205">
        <v>15.26</v>
      </c>
      <c r="H75" s="205">
        <v>0</v>
      </c>
      <c r="I75" s="205">
        <v>34.659999999999997</v>
      </c>
      <c r="J75" s="205">
        <v>2.41</v>
      </c>
      <c r="K75" s="205">
        <v>-146.55000000000001</v>
      </c>
      <c r="L75" s="205">
        <v>82.8</v>
      </c>
      <c r="M75" s="205">
        <v>0.98</v>
      </c>
      <c r="N75" s="205">
        <v>1.63</v>
      </c>
      <c r="O75" s="205">
        <v>2.2999999999999998</v>
      </c>
      <c r="P75" s="205">
        <v>0.86</v>
      </c>
      <c r="Q75" s="205">
        <v>9.59</v>
      </c>
      <c r="R75" s="205">
        <v>0.95</v>
      </c>
      <c r="S75" s="205">
        <v>0.5</v>
      </c>
      <c r="T75" s="205">
        <v>1.41</v>
      </c>
      <c r="U75" s="205">
        <v>1.62</v>
      </c>
      <c r="V75" s="205">
        <v>0.28999999999999998</v>
      </c>
      <c r="W75" s="205">
        <v>5.48</v>
      </c>
      <c r="X75" s="205">
        <v>2.0299999999999998</v>
      </c>
      <c r="Y75" s="205">
        <v>0</v>
      </c>
      <c r="Z75" s="205">
        <v>3.39</v>
      </c>
      <c r="AA75" s="205">
        <v>1.24</v>
      </c>
      <c r="AB75" s="205">
        <v>0</v>
      </c>
      <c r="AC75" s="205">
        <v>21.97</v>
      </c>
      <c r="AD75" s="205">
        <v>0</v>
      </c>
      <c r="AE75" s="205">
        <v>0</v>
      </c>
      <c r="AF75" s="205">
        <v>0</v>
      </c>
      <c r="AG75" s="205">
        <v>34.090000000000003</v>
      </c>
      <c r="AH75" s="205">
        <v>0</v>
      </c>
      <c r="AI75" s="205">
        <v>57.43</v>
      </c>
      <c r="AJ75" s="205">
        <v>0</v>
      </c>
      <c r="AK75" s="205">
        <v>100.55</v>
      </c>
      <c r="AL75" s="205">
        <v>0</v>
      </c>
      <c r="AM75" s="205">
        <v>0</v>
      </c>
      <c r="AN75" s="205">
        <v>0</v>
      </c>
      <c r="AO75" s="205">
        <v>295.74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3.23</v>
      </c>
      <c r="E76" s="205">
        <v>0</v>
      </c>
      <c r="F76" s="205">
        <v>0</v>
      </c>
      <c r="G76" s="205">
        <v>15.26</v>
      </c>
      <c r="H76" s="205">
        <v>0</v>
      </c>
      <c r="I76" s="205">
        <v>34.659999999999997</v>
      </c>
      <c r="J76" s="205">
        <v>2.41</v>
      </c>
      <c r="K76" s="205">
        <v>-136.55000000000001</v>
      </c>
      <c r="L76" s="205">
        <v>82.8</v>
      </c>
      <c r="M76" s="205">
        <v>0.98</v>
      </c>
      <c r="N76" s="205">
        <v>1.63</v>
      </c>
      <c r="O76" s="205">
        <v>2.2999999999999998</v>
      </c>
      <c r="P76" s="205">
        <v>0.86</v>
      </c>
      <c r="Q76" s="205">
        <v>9.59</v>
      </c>
      <c r="R76" s="205">
        <v>0.8</v>
      </c>
      <c r="S76" s="205">
        <v>0.36</v>
      </c>
      <c r="T76" s="205">
        <v>1.41</v>
      </c>
      <c r="U76" s="205">
        <v>1.62</v>
      </c>
      <c r="V76" s="205">
        <v>0.28999999999999998</v>
      </c>
      <c r="W76" s="205">
        <v>5.48</v>
      </c>
      <c r="X76" s="205">
        <v>2.0299999999999998</v>
      </c>
      <c r="Y76" s="205">
        <v>0</v>
      </c>
      <c r="Z76" s="205">
        <v>3.39</v>
      </c>
      <c r="AA76" s="205">
        <v>1.24</v>
      </c>
      <c r="AB76" s="205">
        <v>0</v>
      </c>
      <c r="AC76" s="205">
        <v>21.97</v>
      </c>
      <c r="AD76" s="205">
        <v>0</v>
      </c>
      <c r="AE76" s="205">
        <v>0</v>
      </c>
      <c r="AF76" s="205">
        <v>0</v>
      </c>
      <c r="AG76" s="205">
        <v>34.090000000000003</v>
      </c>
      <c r="AH76" s="205">
        <v>0</v>
      </c>
      <c r="AI76" s="205">
        <v>57.43</v>
      </c>
      <c r="AJ76" s="205">
        <v>0</v>
      </c>
      <c r="AK76" s="205">
        <v>100.55</v>
      </c>
      <c r="AL76" s="205">
        <v>0</v>
      </c>
      <c r="AM76" s="205">
        <v>0</v>
      </c>
      <c r="AN76" s="205">
        <v>0</v>
      </c>
      <c r="AO76" s="205">
        <v>295.74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3.23</v>
      </c>
      <c r="E77" s="205">
        <v>0</v>
      </c>
      <c r="F77" s="205">
        <v>0</v>
      </c>
      <c r="G77" s="205">
        <v>15.26</v>
      </c>
      <c r="H77" s="205">
        <v>0</v>
      </c>
      <c r="I77" s="205">
        <v>34.659999999999997</v>
      </c>
      <c r="J77" s="205">
        <v>2.41</v>
      </c>
      <c r="K77" s="205">
        <v>-116.55</v>
      </c>
      <c r="L77" s="205">
        <v>82.8</v>
      </c>
      <c r="M77" s="205">
        <v>0.98</v>
      </c>
      <c r="N77" s="205">
        <v>1.63</v>
      </c>
      <c r="O77" s="205">
        <v>2.2999999999999998</v>
      </c>
      <c r="P77" s="205">
        <v>0.86</v>
      </c>
      <c r="Q77" s="205">
        <v>9.59</v>
      </c>
      <c r="R77" s="205">
        <v>0.57999999999999996</v>
      </c>
      <c r="S77" s="205">
        <v>0.36</v>
      </c>
      <c r="T77" s="205">
        <v>1.41</v>
      </c>
      <c r="U77" s="205">
        <v>1.62</v>
      </c>
      <c r="V77" s="205">
        <v>0.28999999999999998</v>
      </c>
      <c r="W77" s="205">
        <v>5.52</v>
      </c>
      <c r="X77" s="205">
        <v>2.0299999999999998</v>
      </c>
      <c r="Y77" s="205">
        <v>0</v>
      </c>
      <c r="Z77" s="205">
        <v>3.39</v>
      </c>
      <c r="AA77" s="205">
        <v>1.24</v>
      </c>
      <c r="AB77" s="205">
        <v>0</v>
      </c>
      <c r="AC77" s="205">
        <v>21.97</v>
      </c>
      <c r="AD77" s="205">
        <v>0</v>
      </c>
      <c r="AE77" s="205">
        <v>0</v>
      </c>
      <c r="AF77" s="205">
        <v>0</v>
      </c>
      <c r="AG77" s="205">
        <v>34.090000000000003</v>
      </c>
      <c r="AH77" s="205">
        <v>0</v>
      </c>
      <c r="AI77" s="205">
        <v>57.43</v>
      </c>
      <c r="AJ77" s="205">
        <v>0</v>
      </c>
      <c r="AK77" s="205">
        <v>100.55</v>
      </c>
      <c r="AL77" s="205">
        <v>0</v>
      </c>
      <c r="AM77" s="205">
        <v>0</v>
      </c>
      <c r="AN77" s="205">
        <v>0</v>
      </c>
      <c r="AO77" s="205">
        <v>295.74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3.23</v>
      </c>
      <c r="E78" s="205">
        <v>0</v>
      </c>
      <c r="F78" s="205">
        <v>0</v>
      </c>
      <c r="G78" s="205">
        <v>15.26</v>
      </c>
      <c r="H78" s="205">
        <v>0</v>
      </c>
      <c r="I78" s="205">
        <v>34.659999999999997</v>
      </c>
      <c r="J78" s="205">
        <v>2.41</v>
      </c>
      <c r="K78" s="205">
        <v>-121.55</v>
      </c>
      <c r="L78" s="205">
        <v>82.8</v>
      </c>
      <c r="M78" s="205">
        <v>0.98</v>
      </c>
      <c r="N78" s="205">
        <v>1.63</v>
      </c>
      <c r="O78" s="205">
        <v>2.2999999999999998</v>
      </c>
      <c r="P78" s="205">
        <v>0.86</v>
      </c>
      <c r="Q78" s="205">
        <v>9.59</v>
      </c>
      <c r="R78" s="205">
        <v>0.57999999999999996</v>
      </c>
      <c r="S78" s="205">
        <v>0.36</v>
      </c>
      <c r="T78" s="205">
        <v>1.41</v>
      </c>
      <c r="U78" s="205">
        <v>1.62</v>
      </c>
      <c r="V78" s="205">
        <v>0.28999999999999998</v>
      </c>
      <c r="W78" s="205">
        <v>5.56</v>
      </c>
      <c r="X78" s="205">
        <v>2.0299999999999998</v>
      </c>
      <c r="Y78" s="205">
        <v>0</v>
      </c>
      <c r="Z78" s="205">
        <v>3.39</v>
      </c>
      <c r="AA78" s="205">
        <v>1.24</v>
      </c>
      <c r="AB78" s="205">
        <v>0</v>
      </c>
      <c r="AC78" s="205">
        <v>21.97</v>
      </c>
      <c r="AD78" s="205">
        <v>0</v>
      </c>
      <c r="AE78" s="205">
        <v>0</v>
      </c>
      <c r="AF78" s="205">
        <v>0</v>
      </c>
      <c r="AG78" s="205">
        <v>34.090000000000003</v>
      </c>
      <c r="AH78" s="205">
        <v>0</v>
      </c>
      <c r="AI78" s="205">
        <v>57.43</v>
      </c>
      <c r="AJ78" s="205">
        <v>0</v>
      </c>
      <c r="AK78" s="205">
        <v>100.55</v>
      </c>
      <c r="AL78" s="205">
        <v>0</v>
      </c>
      <c r="AM78" s="205">
        <v>0</v>
      </c>
      <c r="AN78" s="205">
        <v>0</v>
      </c>
      <c r="AO78" s="205">
        <v>295.74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3.23</v>
      </c>
      <c r="E79" s="205">
        <v>0</v>
      </c>
      <c r="F79" s="205">
        <v>0</v>
      </c>
      <c r="G79" s="205">
        <v>15.26</v>
      </c>
      <c r="H79" s="205">
        <v>0</v>
      </c>
      <c r="I79" s="205">
        <v>34.659999999999997</v>
      </c>
      <c r="J79" s="205">
        <v>2.41</v>
      </c>
      <c r="K79" s="205">
        <v>-121.55</v>
      </c>
      <c r="L79" s="205">
        <v>82.8</v>
      </c>
      <c r="M79" s="205">
        <v>0.98</v>
      </c>
      <c r="N79" s="205">
        <v>1.63</v>
      </c>
      <c r="O79" s="205">
        <v>2.2999999999999998</v>
      </c>
      <c r="P79" s="205">
        <v>0.86</v>
      </c>
      <c r="Q79" s="205">
        <v>9.59</v>
      </c>
      <c r="R79" s="205">
        <v>0.57999999999999996</v>
      </c>
      <c r="S79" s="205">
        <v>0.36</v>
      </c>
      <c r="T79" s="205">
        <v>1.41</v>
      </c>
      <c r="U79" s="205">
        <v>1.62</v>
      </c>
      <c r="V79" s="205">
        <v>0.28999999999999998</v>
      </c>
      <c r="W79" s="205">
        <v>5.5</v>
      </c>
      <c r="X79" s="205">
        <v>2.0299999999999998</v>
      </c>
      <c r="Y79" s="205">
        <v>0</v>
      </c>
      <c r="Z79" s="205">
        <v>3.39</v>
      </c>
      <c r="AA79" s="205">
        <v>1.24</v>
      </c>
      <c r="AB79" s="205">
        <v>0</v>
      </c>
      <c r="AC79" s="205">
        <v>21.97</v>
      </c>
      <c r="AD79" s="205">
        <v>0</v>
      </c>
      <c r="AE79" s="205">
        <v>0</v>
      </c>
      <c r="AF79" s="205">
        <v>0</v>
      </c>
      <c r="AG79" s="205">
        <v>34.090000000000003</v>
      </c>
      <c r="AH79" s="205">
        <v>0</v>
      </c>
      <c r="AI79" s="205">
        <v>57.43</v>
      </c>
      <c r="AJ79" s="205">
        <v>0</v>
      </c>
      <c r="AK79" s="205">
        <v>100.55</v>
      </c>
      <c r="AL79" s="205">
        <v>0</v>
      </c>
      <c r="AM79" s="205">
        <v>0</v>
      </c>
      <c r="AN79" s="205">
        <v>0</v>
      </c>
      <c r="AO79" s="205">
        <v>295.74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3.23</v>
      </c>
      <c r="E80" s="205">
        <v>0</v>
      </c>
      <c r="F80" s="205">
        <v>0</v>
      </c>
      <c r="G80" s="205">
        <v>15.26</v>
      </c>
      <c r="H80" s="205">
        <v>0</v>
      </c>
      <c r="I80" s="205">
        <v>34.659999999999997</v>
      </c>
      <c r="J80" s="205">
        <v>2.41</v>
      </c>
      <c r="K80" s="205">
        <v>-121.55</v>
      </c>
      <c r="L80" s="205">
        <v>82.8</v>
      </c>
      <c r="M80" s="205">
        <v>0.98</v>
      </c>
      <c r="N80" s="205">
        <v>1.63</v>
      </c>
      <c r="O80" s="205">
        <v>2.2999999999999998</v>
      </c>
      <c r="P80" s="205">
        <v>0.86</v>
      </c>
      <c r="Q80" s="205">
        <v>9.59</v>
      </c>
      <c r="R80" s="205">
        <v>0.57999999999999996</v>
      </c>
      <c r="S80" s="205">
        <v>0.36</v>
      </c>
      <c r="T80" s="205">
        <v>1.41</v>
      </c>
      <c r="U80" s="205">
        <v>1.62</v>
      </c>
      <c r="V80" s="205">
        <v>0.28999999999999998</v>
      </c>
      <c r="W80" s="205">
        <v>5.5</v>
      </c>
      <c r="X80" s="205">
        <v>2.0299999999999998</v>
      </c>
      <c r="Y80" s="205">
        <v>0</v>
      </c>
      <c r="Z80" s="205">
        <v>3.39</v>
      </c>
      <c r="AA80" s="205">
        <v>1.24</v>
      </c>
      <c r="AB80" s="205">
        <v>0</v>
      </c>
      <c r="AC80" s="205">
        <v>21.97</v>
      </c>
      <c r="AD80" s="205">
        <v>0</v>
      </c>
      <c r="AE80" s="205">
        <v>0</v>
      </c>
      <c r="AF80" s="205">
        <v>0</v>
      </c>
      <c r="AG80" s="205">
        <v>34.090000000000003</v>
      </c>
      <c r="AH80" s="205">
        <v>0</v>
      </c>
      <c r="AI80" s="205">
        <v>57.43</v>
      </c>
      <c r="AJ80" s="205">
        <v>0</v>
      </c>
      <c r="AK80" s="205">
        <v>100.55</v>
      </c>
      <c r="AL80" s="205">
        <v>0</v>
      </c>
      <c r="AM80" s="205">
        <v>0</v>
      </c>
      <c r="AN80" s="205">
        <v>0</v>
      </c>
      <c r="AO80" s="205">
        <v>295.74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3.23</v>
      </c>
      <c r="E81" s="205">
        <v>0</v>
      </c>
      <c r="F81" s="205">
        <v>0</v>
      </c>
      <c r="G81" s="205">
        <v>15.26</v>
      </c>
      <c r="H81" s="205">
        <v>0</v>
      </c>
      <c r="I81" s="205">
        <v>34.659999999999997</v>
      </c>
      <c r="J81" s="205">
        <v>2.41</v>
      </c>
      <c r="K81" s="205">
        <v>-116.55</v>
      </c>
      <c r="L81" s="205">
        <v>82.43</v>
      </c>
      <c r="M81" s="205">
        <v>0.98</v>
      </c>
      <c r="N81" s="205">
        <v>1.63</v>
      </c>
      <c r="O81" s="205">
        <v>2.2999999999999998</v>
      </c>
      <c r="P81" s="205">
        <v>0.86</v>
      </c>
      <c r="Q81" s="205">
        <v>9.59</v>
      </c>
      <c r="R81" s="205">
        <v>0</v>
      </c>
      <c r="S81" s="205">
        <v>0.19</v>
      </c>
      <c r="T81" s="205">
        <v>1.41</v>
      </c>
      <c r="U81" s="205">
        <v>1.62</v>
      </c>
      <c r="V81" s="205">
        <v>0.28999999999999998</v>
      </c>
      <c r="W81" s="205">
        <v>5.5</v>
      </c>
      <c r="X81" s="205">
        <v>2.0299999999999998</v>
      </c>
      <c r="Y81" s="205">
        <v>0</v>
      </c>
      <c r="Z81" s="205">
        <v>3.39</v>
      </c>
      <c r="AA81" s="205">
        <v>1.24</v>
      </c>
      <c r="AB81" s="205">
        <v>0</v>
      </c>
      <c r="AC81" s="205">
        <v>21.97</v>
      </c>
      <c r="AD81" s="205">
        <v>0</v>
      </c>
      <c r="AE81" s="205">
        <v>0</v>
      </c>
      <c r="AF81" s="205">
        <v>0</v>
      </c>
      <c r="AG81" s="205">
        <v>34.090000000000003</v>
      </c>
      <c r="AH81" s="205">
        <v>0</v>
      </c>
      <c r="AI81" s="205">
        <v>57.43</v>
      </c>
      <c r="AJ81" s="205">
        <v>0</v>
      </c>
      <c r="AK81" s="205">
        <v>100.55</v>
      </c>
      <c r="AL81" s="205">
        <v>0</v>
      </c>
      <c r="AM81" s="205">
        <v>0</v>
      </c>
      <c r="AN81" s="205">
        <v>0</v>
      </c>
      <c r="AO81" s="205">
        <v>295.74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3.23</v>
      </c>
      <c r="E82" s="205">
        <v>0</v>
      </c>
      <c r="F82" s="205">
        <v>0</v>
      </c>
      <c r="G82" s="205">
        <v>15.26</v>
      </c>
      <c r="H82" s="205">
        <v>0</v>
      </c>
      <c r="I82" s="205">
        <v>34.659999999999997</v>
      </c>
      <c r="J82" s="205">
        <v>2.41</v>
      </c>
      <c r="K82" s="205">
        <v>-121.55</v>
      </c>
      <c r="L82" s="205">
        <v>82.43</v>
      </c>
      <c r="M82" s="205">
        <v>0.98</v>
      </c>
      <c r="N82" s="205">
        <v>1.63</v>
      </c>
      <c r="O82" s="205">
        <v>2.2999999999999998</v>
      </c>
      <c r="P82" s="205">
        <v>0.86</v>
      </c>
      <c r="Q82" s="205">
        <v>9.59</v>
      </c>
      <c r="R82" s="205">
        <v>0.5</v>
      </c>
      <c r="S82" s="205">
        <v>0.36</v>
      </c>
      <c r="T82" s="205">
        <v>1.41</v>
      </c>
      <c r="U82" s="205">
        <v>1.62</v>
      </c>
      <c r="V82" s="205">
        <v>0.28999999999999998</v>
      </c>
      <c r="W82" s="205">
        <v>0.64</v>
      </c>
      <c r="X82" s="205">
        <v>2.0299999999999998</v>
      </c>
      <c r="Y82" s="205">
        <v>0</v>
      </c>
      <c r="Z82" s="205">
        <v>3.39</v>
      </c>
      <c r="AA82" s="205">
        <v>1.24</v>
      </c>
      <c r="AB82" s="205">
        <v>0</v>
      </c>
      <c r="AC82" s="205">
        <v>21.97</v>
      </c>
      <c r="AD82" s="205">
        <v>0</v>
      </c>
      <c r="AE82" s="205">
        <v>0</v>
      </c>
      <c r="AF82" s="205">
        <v>0</v>
      </c>
      <c r="AG82" s="205">
        <v>34.090000000000003</v>
      </c>
      <c r="AH82" s="205">
        <v>0</v>
      </c>
      <c r="AI82" s="205">
        <v>57.43</v>
      </c>
      <c r="AJ82" s="205">
        <v>0</v>
      </c>
      <c r="AK82" s="205">
        <v>100.55</v>
      </c>
      <c r="AL82" s="205">
        <v>0</v>
      </c>
      <c r="AM82" s="205">
        <v>0</v>
      </c>
      <c r="AN82" s="205">
        <v>0</v>
      </c>
      <c r="AO82" s="205">
        <v>295.74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3.23</v>
      </c>
      <c r="E83" s="205">
        <v>0</v>
      </c>
      <c r="F83" s="205">
        <v>0</v>
      </c>
      <c r="G83" s="205">
        <v>15.26</v>
      </c>
      <c r="H83" s="205">
        <v>0</v>
      </c>
      <c r="I83" s="205">
        <v>34.659999999999997</v>
      </c>
      <c r="J83" s="205">
        <v>2.41</v>
      </c>
      <c r="K83" s="205">
        <v>-62.25</v>
      </c>
      <c r="L83" s="205">
        <v>82.43</v>
      </c>
      <c r="M83" s="205">
        <v>0.98</v>
      </c>
      <c r="N83" s="205">
        <v>1.63</v>
      </c>
      <c r="O83" s="205">
        <v>2.2999999999999998</v>
      </c>
      <c r="P83" s="205">
        <v>0.86</v>
      </c>
      <c r="Q83" s="205">
        <v>9.59</v>
      </c>
      <c r="R83" s="205">
        <v>0.57999999999999996</v>
      </c>
      <c r="S83" s="205">
        <v>0.36</v>
      </c>
      <c r="T83" s="205">
        <v>1.41</v>
      </c>
      <c r="U83" s="205">
        <v>1.62</v>
      </c>
      <c r="V83" s="205">
        <v>0.28999999999999998</v>
      </c>
      <c r="W83" s="205">
        <v>0.64</v>
      </c>
      <c r="X83" s="205">
        <v>2.0299999999999998</v>
      </c>
      <c r="Y83" s="205">
        <v>0</v>
      </c>
      <c r="Z83" s="205">
        <v>3.39</v>
      </c>
      <c r="AA83" s="205">
        <v>1.24</v>
      </c>
      <c r="AB83" s="205">
        <v>0</v>
      </c>
      <c r="AC83" s="205">
        <v>31.46</v>
      </c>
      <c r="AD83" s="205">
        <v>0</v>
      </c>
      <c r="AE83" s="205">
        <v>0</v>
      </c>
      <c r="AF83" s="205">
        <v>0</v>
      </c>
      <c r="AG83" s="205">
        <v>34.090000000000003</v>
      </c>
      <c r="AH83" s="205">
        <v>0</v>
      </c>
      <c r="AI83" s="205">
        <v>57.43</v>
      </c>
      <c r="AJ83" s="205">
        <v>0</v>
      </c>
      <c r="AK83" s="205">
        <v>100.55</v>
      </c>
      <c r="AL83" s="205">
        <v>0</v>
      </c>
      <c r="AM83" s="205">
        <v>0</v>
      </c>
      <c r="AN83" s="205">
        <v>0</v>
      </c>
      <c r="AO83" s="205">
        <v>295.74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3.23</v>
      </c>
      <c r="E84" s="205">
        <v>0</v>
      </c>
      <c r="F84" s="205">
        <v>0</v>
      </c>
      <c r="G84" s="205">
        <v>15.26</v>
      </c>
      <c r="H84" s="205">
        <v>0</v>
      </c>
      <c r="I84" s="205">
        <v>34.659999999999997</v>
      </c>
      <c r="J84" s="205">
        <v>2.41</v>
      </c>
      <c r="K84" s="205">
        <v>-55.5</v>
      </c>
      <c r="L84" s="205">
        <v>82.43</v>
      </c>
      <c r="M84" s="205">
        <v>0.98</v>
      </c>
      <c r="N84" s="205">
        <v>1.63</v>
      </c>
      <c r="O84" s="205">
        <v>2.2999999999999998</v>
      </c>
      <c r="P84" s="205">
        <v>0.86</v>
      </c>
      <c r="Q84" s="205">
        <v>9.59</v>
      </c>
      <c r="R84" s="205">
        <v>0.57999999999999996</v>
      </c>
      <c r="S84" s="205">
        <v>0.36</v>
      </c>
      <c r="T84" s="205">
        <v>1.41</v>
      </c>
      <c r="U84" s="205">
        <v>1.62</v>
      </c>
      <c r="V84" s="205">
        <v>0.28000000000000003</v>
      </c>
      <c r="W84" s="205">
        <v>0.64</v>
      </c>
      <c r="X84" s="205">
        <v>2.0299999999999998</v>
      </c>
      <c r="Y84" s="205">
        <v>0</v>
      </c>
      <c r="Z84" s="205">
        <v>3.39</v>
      </c>
      <c r="AA84" s="205">
        <v>1.24</v>
      </c>
      <c r="AB84" s="205">
        <v>0</v>
      </c>
      <c r="AC84" s="205">
        <v>31.46</v>
      </c>
      <c r="AD84" s="205">
        <v>0</v>
      </c>
      <c r="AE84" s="205">
        <v>0</v>
      </c>
      <c r="AF84" s="205">
        <v>0</v>
      </c>
      <c r="AG84" s="205">
        <v>34.090000000000003</v>
      </c>
      <c r="AH84" s="205">
        <v>0</v>
      </c>
      <c r="AI84" s="205">
        <v>57.43</v>
      </c>
      <c r="AJ84" s="205">
        <v>0</v>
      </c>
      <c r="AK84" s="205">
        <v>100.55</v>
      </c>
      <c r="AL84" s="205">
        <v>0</v>
      </c>
      <c r="AM84" s="205">
        <v>0</v>
      </c>
      <c r="AN84" s="205">
        <v>0</v>
      </c>
      <c r="AO84" s="205">
        <v>295.74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3.23</v>
      </c>
      <c r="E85" s="205">
        <v>0</v>
      </c>
      <c r="F85" s="205">
        <v>0</v>
      </c>
      <c r="G85" s="205">
        <v>15.26</v>
      </c>
      <c r="H85" s="205">
        <v>0</v>
      </c>
      <c r="I85" s="205">
        <v>34.659999999999997</v>
      </c>
      <c r="J85" s="205">
        <v>2.41</v>
      </c>
      <c r="K85" s="205">
        <v>-55.5</v>
      </c>
      <c r="L85" s="205">
        <v>82.43</v>
      </c>
      <c r="M85" s="205">
        <v>0.98</v>
      </c>
      <c r="N85" s="205">
        <v>1.63</v>
      </c>
      <c r="O85" s="205">
        <v>2.2999999999999998</v>
      </c>
      <c r="P85" s="205">
        <v>0.86</v>
      </c>
      <c r="Q85" s="205">
        <v>9.59</v>
      </c>
      <c r="R85" s="205">
        <v>0.51</v>
      </c>
      <c r="S85" s="205">
        <v>0.36</v>
      </c>
      <c r="T85" s="205">
        <v>1.41</v>
      </c>
      <c r="U85" s="205">
        <v>1.62</v>
      </c>
      <c r="V85" s="205">
        <v>0.28000000000000003</v>
      </c>
      <c r="W85" s="205">
        <v>0.64</v>
      </c>
      <c r="X85" s="205">
        <v>2.0299999999999998</v>
      </c>
      <c r="Y85" s="205">
        <v>0</v>
      </c>
      <c r="Z85" s="205">
        <v>3.39</v>
      </c>
      <c r="AA85" s="205">
        <v>1.24</v>
      </c>
      <c r="AB85" s="205">
        <v>0</v>
      </c>
      <c r="AC85" s="205">
        <v>21.97</v>
      </c>
      <c r="AD85" s="205">
        <v>0</v>
      </c>
      <c r="AE85" s="205">
        <v>0</v>
      </c>
      <c r="AF85" s="205">
        <v>0</v>
      </c>
      <c r="AG85" s="205">
        <v>34.03</v>
      </c>
      <c r="AH85" s="205">
        <v>0</v>
      </c>
      <c r="AI85" s="205">
        <v>57.43</v>
      </c>
      <c r="AJ85" s="205">
        <v>0</v>
      </c>
      <c r="AK85" s="205">
        <v>100.55</v>
      </c>
      <c r="AL85" s="205">
        <v>0</v>
      </c>
      <c r="AM85" s="205">
        <v>0</v>
      </c>
      <c r="AN85" s="205">
        <v>0</v>
      </c>
      <c r="AO85" s="205">
        <v>295.74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3.23</v>
      </c>
      <c r="E86" s="205">
        <v>0</v>
      </c>
      <c r="F86" s="205">
        <v>0</v>
      </c>
      <c r="G86" s="205">
        <v>15.26</v>
      </c>
      <c r="H86" s="205">
        <v>0</v>
      </c>
      <c r="I86" s="205">
        <v>34.659999999999997</v>
      </c>
      <c r="J86" s="205">
        <v>2.41</v>
      </c>
      <c r="K86" s="205">
        <v>-85.5</v>
      </c>
      <c r="L86" s="205">
        <v>82.43</v>
      </c>
      <c r="M86" s="205">
        <v>0.98</v>
      </c>
      <c r="N86" s="205">
        <v>1.63</v>
      </c>
      <c r="O86" s="205">
        <v>2.2999999999999998</v>
      </c>
      <c r="P86" s="205">
        <v>0.86</v>
      </c>
      <c r="Q86" s="205">
        <v>9.59</v>
      </c>
      <c r="R86" s="205">
        <v>0.51</v>
      </c>
      <c r="S86" s="205">
        <v>0.36</v>
      </c>
      <c r="T86" s="205">
        <v>1.41</v>
      </c>
      <c r="U86" s="205">
        <v>1.62</v>
      </c>
      <c r="V86" s="205">
        <v>0.28000000000000003</v>
      </c>
      <c r="W86" s="205">
        <v>0.64</v>
      </c>
      <c r="X86" s="205">
        <v>2.0299999999999998</v>
      </c>
      <c r="Y86" s="205">
        <v>0</v>
      </c>
      <c r="Z86" s="205">
        <v>3.39</v>
      </c>
      <c r="AA86" s="205">
        <v>1.24</v>
      </c>
      <c r="AB86" s="205">
        <v>0</v>
      </c>
      <c r="AC86" s="205">
        <v>22.61</v>
      </c>
      <c r="AD86" s="205">
        <v>0</v>
      </c>
      <c r="AE86" s="205">
        <v>0</v>
      </c>
      <c r="AF86" s="205">
        <v>0</v>
      </c>
      <c r="AG86" s="205">
        <v>34.03</v>
      </c>
      <c r="AH86" s="205">
        <v>0</v>
      </c>
      <c r="AI86" s="205">
        <v>57.43</v>
      </c>
      <c r="AJ86" s="205">
        <v>0</v>
      </c>
      <c r="AK86" s="205">
        <v>100.55</v>
      </c>
      <c r="AL86" s="205">
        <v>0</v>
      </c>
      <c r="AM86" s="205">
        <v>0</v>
      </c>
      <c r="AN86" s="205">
        <v>0</v>
      </c>
      <c r="AO86" s="205">
        <v>295.74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3.23</v>
      </c>
      <c r="E87" s="205">
        <v>0</v>
      </c>
      <c r="F87" s="205">
        <v>0</v>
      </c>
      <c r="G87" s="205">
        <v>15.26</v>
      </c>
      <c r="H87" s="205">
        <v>0</v>
      </c>
      <c r="I87" s="205">
        <v>34.659999999999997</v>
      </c>
      <c r="J87" s="205">
        <v>2.41</v>
      </c>
      <c r="K87" s="205">
        <v>-85.5</v>
      </c>
      <c r="L87" s="205">
        <v>82.43</v>
      </c>
      <c r="M87" s="205">
        <v>0.98</v>
      </c>
      <c r="N87" s="205">
        <v>1.63</v>
      </c>
      <c r="O87" s="205">
        <v>2.2999999999999998</v>
      </c>
      <c r="P87" s="205">
        <v>0.86</v>
      </c>
      <c r="Q87" s="205">
        <v>9.59</v>
      </c>
      <c r="R87" s="205">
        <v>0.36</v>
      </c>
      <c r="S87" s="205">
        <v>0.36</v>
      </c>
      <c r="T87" s="205">
        <v>1.41</v>
      </c>
      <c r="U87" s="205">
        <v>1.62</v>
      </c>
      <c r="V87" s="205">
        <v>0.28000000000000003</v>
      </c>
      <c r="W87" s="205">
        <v>0.64</v>
      </c>
      <c r="X87" s="205">
        <v>2.0299999999999998</v>
      </c>
      <c r="Y87" s="205">
        <v>0</v>
      </c>
      <c r="Z87" s="205">
        <v>3.39</v>
      </c>
      <c r="AA87" s="205">
        <v>1.24</v>
      </c>
      <c r="AB87" s="205">
        <v>0</v>
      </c>
      <c r="AC87" s="205">
        <v>22.61</v>
      </c>
      <c r="AD87" s="205">
        <v>0</v>
      </c>
      <c r="AE87" s="205">
        <v>0</v>
      </c>
      <c r="AF87" s="205">
        <v>0</v>
      </c>
      <c r="AG87" s="205">
        <v>34.03</v>
      </c>
      <c r="AH87" s="205">
        <v>0</v>
      </c>
      <c r="AI87" s="205">
        <v>57.43</v>
      </c>
      <c r="AJ87" s="205">
        <v>0</v>
      </c>
      <c r="AK87" s="205">
        <v>100.55</v>
      </c>
      <c r="AL87" s="205">
        <v>0</v>
      </c>
      <c r="AM87" s="205">
        <v>0</v>
      </c>
      <c r="AN87" s="205">
        <v>0</v>
      </c>
      <c r="AO87" s="205">
        <v>295.74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3.23</v>
      </c>
      <c r="E88" s="205">
        <v>0</v>
      </c>
      <c r="F88" s="205">
        <v>0</v>
      </c>
      <c r="G88" s="205">
        <v>15.26</v>
      </c>
      <c r="H88" s="205">
        <v>0</v>
      </c>
      <c r="I88" s="205">
        <v>34.659999999999997</v>
      </c>
      <c r="J88" s="205">
        <v>2.41</v>
      </c>
      <c r="K88" s="205">
        <v>-85.5</v>
      </c>
      <c r="L88" s="205">
        <v>82.43</v>
      </c>
      <c r="M88" s="205">
        <v>0.98</v>
      </c>
      <c r="N88" s="205">
        <v>1.63</v>
      </c>
      <c r="O88" s="205">
        <v>2.2999999999999998</v>
      </c>
      <c r="P88" s="205">
        <v>0.86</v>
      </c>
      <c r="Q88" s="205">
        <v>9.59</v>
      </c>
      <c r="R88" s="205">
        <v>0.36</v>
      </c>
      <c r="S88" s="205">
        <v>0.36</v>
      </c>
      <c r="T88" s="205">
        <v>1.41</v>
      </c>
      <c r="U88" s="205">
        <v>1.62</v>
      </c>
      <c r="V88" s="205">
        <v>0.28000000000000003</v>
      </c>
      <c r="W88" s="205">
        <v>0.64</v>
      </c>
      <c r="X88" s="205">
        <v>2.0299999999999998</v>
      </c>
      <c r="Y88" s="205">
        <v>0</v>
      </c>
      <c r="Z88" s="205">
        <v>3.39</v>
      </c>
      <c r="AA88" s="205">
        <v>1.24</v>
      </c>
      <c r="AB88" s="205">
        <v>0</v>
      </c>
      <c r="AC88" s="205">
        <v>22.61</v>
      </c>
      <c r="AD88" s="205">
        <v>0</v>
      </c>
      <c r="AE88" s="205">
        <v>0</v>
      </c>
      <c r="AF88" s="205">
        <v>0</v>
      </c>
      <c r="AG88" s="205">
        <v>34.03</v>
      </c>
      <c r="AH88" s="205">
        <v>0</v>
      </c>
      <c r="AI88" s="205">
        <v>57.43</v>
      </c>
      <c r="AJ88" s="205">
        <v>0</v>
      </c>
      <c r="AK88" s="205">
        <v>100.55</v>
      </c>
      <c r="AL88" s="205">
        <v>0</v>
      </c>
      <c r="AM88" s="205">
        <v>0</v>
      </c>
      <c r="AN88" s="205">
        <v>0</v>
      </c>
      <c r="AO88" s="205">
        <v>295.74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3.23</v>
      </c>
      <c r="E89" s="205">
        <v>0</v>
      </c>
      <c r="F89" s="205">
        <v>0</v>
      </c>
      <c r="G89" s="205">
        <v>15.26</v>
      </c>
      <c r="H89" s="205">
        <v>0</v>
      </c>
      <c r="I89" s="205">
        <v>34.659999999999997</v>
      </c>
      <c r="J89" s="205">
        <v>2.41</v>
      </c>
      <c r="K89" s="205">
        <v>-85.5</v>
      </c>
      <c r="L89" s="205">
        <v>82.43</v>
      </c>
      <c r="M89" s="205">
        <v>0.98</v>
      </c>
      <c r="N89" s="205">
        <v>1.63</v>
      </c>
      <c r="O89" s="205">
        <v>2.2999999999999998</v>
      </c>
      <c r="P89" s="205">
        <v>0.86</v>
      </c>
      <c r="Q89" s="205">
        <v>9.59</v>
      </c>
      <c r="R89" s="205">
        <v>0.36</v>
      </c>
      <c r="S89" s="205">
        <v>0.36</v>
      </c>
      <c r="T89" s="205">
        <v>1.41</v>
      </c>
      <c r="U89" s="205">
        <v>1.62</v>
      </c>
      <c r="V89" s="205">
        <v>0.28000000000000003</v>
      </c>
      <c r="W89" s="205">
        <v>0.64</v>
      </c>
      <c r="X89" s="205">
        <v>2.0299999999999998</v>
      </c>
      <c r="Y89" s="205">
        <v>0</v>
      </c>
      <c r="Z89" s="205">
        <v>3.39</v>
      </c>
      <c r="AA89" s="205">
        <v>1.24</v>
      </c>
      <c r="AB89" s="205">
        <v>0</v>
      </c>
      <c r="AC89" s="205">
        <v>22.61</v>
      </c>
      <c r="AD89" s="205">
        <v>0</v>
      </c>
      <c r="AE89" s="205">
        <v>0</v>
      </c>
      <c r="AF89" s="205">
        <v>0</v>
      </c>
      <c r="AG89" s="205">
        <v>34.03</v>
      </c>
      <c r="AH89" s="205">
        <v>0</v>
      </c>
      <c r="AI89" s="205">
        <v>57.43</v>
      </c>
      <c r="AJ89" s="205">
        <v>0</v>
      </c>
      <c r="AK89" s="205">
        <v>100.55</v>
      </c>
      <c r="AL89" s="205">
        <v>0</v>
      </c>
      <c r="AM89" s="205">
        <v>0</v>
      </c>
      <c r="AN89" s="205">
        <v>0</v>
      </c>
      <c r="AO89" s="205">
        <v>295.74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3.23</v>
      </c>
      <c r="E90" s="205">
        <v>0</v>
      </c>
      <c r="F90" s="205">
        <v>0</v>
      </c>
      <c r="G90" s="205">
        <v>15.26</v>
      </c>
      <c r="H90" s="205">
        <v>0</v>
      </c>
      <c r="I90" s="205">
        <v>34.659999999999997</v>
      </c>
      <c r="J90" s="205">
        <v>2.41</v>
      </c>
      <c r="K90" s="205">
        <v>-85.5</v>
      </c>
      <c r="L90" s="205">
        <v>82.43</v>
      </c>
      <c r="M90" s="205">
        <v>0.98</v>
      </c>
      <c r="N90" s="205">
        <v>1.63</v>
      </c>
      <c r="O90" s="205">
        <v>2.2999999999999998</v>
      </c>
      <c r="P90" s="205">
        <v>0.86</v>
      </c>
      <c r="Q90" s="205">
        <v>9.59</v>
      </c>
      <c r="R90" s="205">
        <v>0.36</v>
      </c>
      <c r="S90" s="205">
        <v>0.36</v>
      </c>
      <c r="T90" s="205">
        <v>1.41</v>
      </c>
      <c r="U90" s="205">
        <v>1.62</v>
      </c>
      <c r="V90" s="205">
        <v>0.28000000000000003</v>
      </c>
      <c r="W90" s="205">
        <v>0.64</v>
      </c>
      <c r="X90" s="205">
        <v>2.0299999999999998</v>
      </c>
      <c r="Y90" s="205">
        <v>0</v>
      </c>
      <c r="Z90" s="205">
        <v>3.39</v>
      </c>
      <c r="AA90" s="205">
        <v>1.24</v>
      </c>
      <c r="AB90" s="205">
        <v>0</v>
      </c>
      <c r="AC90" s="205">
        <v>29.89</v>
      </c>
      <c r="AD90" s="205">
        <v>0</v>
      </c>
      <c r="AE90" s="205">
        <v>0</v>
      </c>
      <c r="AF90" s="205">
        <v>0</v>
      </c>
      <c r="AG90" s="205">
        <v>34.03</v>
      </c>
      <c r="AH90" s="205">
        <v>0</v>
      </c>
      <c r="AI90" s="205">
        <v>57.43</v>
      </c>
      <c r="AJ90" s="205">
        <v>0</v>
      </c>
      <c r="AK90" s="205">
        <v>100.55</v>
      </c>
      <c r="AL90" s="205">
        <v>0</v>
      </c>
      <c r="AM90" s="205">
        <v>0</v>
      </c>
      <c r="AN90" s="205">
        <v>0</v>
      </c>
      <c r="AO90" s="205">
        <v>295.74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3.23</v>
      </c>
      <c r="E91" s="205">
        <v>0</v>
      </c>
      <c r="F91" s="205">
        <v>0</v>
      </c>
      <c r="G91" s="205">
        <v>15.26</v>
      </c>
      <c r="H91" s="205">
        <v>0</v>
      </c>
      <c r="I91" s="205">
        <v>34.659999999999997</v>
      </c>
      <c r="J91" s="205">
        <v>2.41</v>
      </c>
      <c r="K91" s="205">
        <v>-85.5</v>
      </c>
      <c r="L91" s="205">
        <v>82.43</v>
      </c>
      <c r="M91" s="205">
        <v>0.98</v>
      </c>
      <c r="N91" s="205">
        <v>1.63</v>
      </c>
      <c r="O91" s="205">
        <v>2.2999999999999998</v>
      </c>
      <c r="P91" s="205">
        <v>0.86</v>
      </c>
      <c r="Q91" s="205">
        <v>9.59</v>
      </c>
      <c r="R91" s="205">
        <v>0.37</v>
      </c>
      <c r="S91" s="205">
        <v>0.36</v>
      </c>
      <c r="T91" s="205">
        <v>1.41</v>
      </c>
      <c r="U91" s="205">
        <v>1.62</v>
      </c>
      <c r="V91" s="205">
        <v>0.28000000000000003</v>
      </c>
      <c r="W91" s="205">
        <v>0.64</v>
      </c>
      <c r="X91" s="205">
        <v>2.0299999999999998</v>
      </c>
      <c r="Y91" s="205">
        <v>0</v>
      </c>
      <c r="Z91" s="205">
        <v>3.39</v>
      </c>
      <c r="AA91" s="205">
        <v>1.24</v>
      </c>
      <c r="AB91" s="205">
        <v>0</v>
      </c>
      <c r="AC91" s="205">
        <v>29.89</v>
      </c>
      <c r="AD91" s="205">
        <v>0</v>
      </c>
      <c r="AE91" s="205">
        <v>0</v>
      </c>
      <c r="AF91" s="205">
        <v>0</v>
      </c>
      <c r="AG91" s="205">
        <v>34.03</v>
      </c>
      <c r="AH91" s="205">
        <v>0</v>
      </c>
      <c r="AI91" s="205">
        <v>57.43</v>
      </c>
      <c r="AJ91" s="205">
        <v>0</v>
      </c>
      <c r="AK91" s="205">
        <v>100.55</v>
      </c>
      <c r="AL91" s="205">
        <v>0</v>
      </c>
      <c r="AM91" s="205">
        <v>0</v>
      </c>
      <c r="AN91" s="205">
        <v>0</v>
      </c>
      <c r="AO91" s="205">
        <v>295.74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3.23</v>
      </c>
      <c r="E92" s="205">
        <v>0</v>
      </c>
      <c r="F92" s="205">
        <v>0</v>
      </c>
      <c r="G92" s="205">
        <v>15.26</v>
      </c>
      <c r="H92" s="205">
        <v>0</v>
      </c>
      <c r="I92" s="205">
        <v>34.659999999999997</v>
      </c>
      <c r="J92" s="205">
        <v>2.41</v>
      </c>
      <c r="K92" s="205">
        <v>-85.5</v>
      </c>
      <c r="L92" s="205">
        <v>82.43</v>
      </c>
      <c r="M92" s="205">
        <v>0.98</v>
      </c>
      <c r="N92" s="205">
        <v>1.63</v>
      </c>
      <c r="O92" s="205">
        <v>2.2999999999999998</v>
      </c>
      <c r="P92" s="205">
        <v>0.86</v>
      </c>
      <c r="Q92" s="205">
        <v>9.59</v>
      </c>
      <c r="R92" s="205">
        <v>0.37</v>
      </c>
      <c r="S92" s="205">
        <v>0.36</v>
      </c>
      <c r="T92" s="205">
        <v>1.41</v>
      </c>
      <c r="U92" s="205">
        <v>1.62</v>
      </c>
      <c r="V92" s="205">
        <v>0.28000000000000003</v>
      </c>
      <c r="W92" s="205">
        <v>0.64</v>
      </c>
      <c r="X92" s="205">
        <v>2.0299999999999998</v>
      </c>
      <c r="Y92" s="205">
        <v>0</v>
      </c>
      <c r="Z92" s="205">
        <v>3.39</v>
      </c>
      <c r="AA92" s="205">
        <v>1.24</v>
      </c>
      <c r="AB92" s="205">
        <v>0</v>
      </c>
      <c r="AC92" s="205">
        <v>22.61</v>
      </c>
      <c r="AD92" s="205">
        <v>0</v>
      </c>
      <c r="AE92" s="205">
        <v>0</v>
      </c>
      <c r="AF92" s="205">
        <v>0</v>
      </c>
      <c r="AG92" s="205">
        <v>34.03</v>
      </c>
      <c r="AH92" s="205">
        <v>0</v>
      </c>
      <c r="AI92" s="205">
        <v>57.43</v>
      </c>
      <c r="AJ92" s="205">
        <v>0</v>
      </c>
      <c r="AK92" s="205">
        <v>100.55</v>
      </c>
      <c r="AL92" s="205">
        <v>0</v>
      </c>
      <c r="AM92" s="205">
        <v>0</v>
      </c>
      <c r="AN92" s="205">
        <v>0</v>
      </c>
      <c r="AO92" s="205">
        <v>295.74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3.23</v>
      </c>
      <c r="E93" s="205">
        <v>0</v>
      </c>
      <c r="F93" s="205">
        <v>0</v>
      </c>
      <c r="G93" s="205">
        <v>15.26</v>
      </c>
      <c r="H93" s="205">
        <v>0</v>
      </c>
      <c r="I93" s="205">
        <v>34.659999999999997</v>
      </c>
      <c r="J93" s="205">
        <v>2.41</v>
      </c>
      <c r="K93" s="205">
        <v>-85.5</v>
      </c>
      <c r="L93" s="205">
        <v>82.43</v>
      </c>
      <c r="M93" s="205">
        <v>0.98</v>
      </c>
      <c r="N93" s="205">
        <v>1.63</v>
      </c>
      <c r="O93" s="205">
        <v>2.2999999999999998</v>
      </c>
      <c r="P93" s="205">
        <v>0.86</v>
      </c>
      <c r="Q93" s="205">
        <v>9.59</v>
      </c>
      <c r="R93" s="205">
        <v>0.37</v>
      </c>
      <c r="S93" s="205">
        <v>0.36</v>
      </c>
      <c r="T93" s="205">
        <v>1.41</v>
      </c>
      <c r="U93" s="205">
        <v>1.62</v>
      </c>
      <c r="V93" s="205">
        <v>0.28000000000000003</v>
      </c>
      <c r="W93" s="205">
        <v>0.64</v>
      </c>
      <c r="X93" s="205">
        <v>2.0299999999999998</v>
      </c>
      <c r="Y93" s="205">
        <v>0</v>
      </c>
      <c r="Z93" s="205">
        <v>3.39</v>
      </c>
      <c r="AA93" s="205">
        <v>1.24</v>
      </c>
      <c r="AB93" s="205">
        <v>0</v>
      </c>
      <c r="AC93" s="205">
        <v>31.56</v>
      </c>
      <c r="AD93" s="205">
        <v>0</v>
      </c>
      <c r="AE93" s="205">
        <v>0</v>
      </c>
      <c r="AF93" s="205">
        <v>0</v>
      </c>
      <c r="AG93" s="205">
        <v>34.03</v>
      </c>
      <c r="AH93" s="205">
        <v>0</v>
      </c>
      <c r="AI93" s="205">
        <v>57.43</v>
      </c>
      <c r="AJ93" s="205">
        <v>0</v>
      </c>
      <c r="AK93" s="205">
        <v>100.55</v>
      </c>
      <c r="AL93" s="205">
        <v>0</v>
      </c>
      <c r="AM93" s="205">
        <v>0</v>
      </c>
      <c r="AN93" s="205">
        <v>0</v>
      </c>
      <c r="AO93" s="205">
        <v>295.74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3.23</v>
      </c>
      <c r="E94" s="205">
        <v>0</v>
      </c>
      <c r="F94" s="205">
        <v>0</v>
      </c>
      <c r="G94" s="205">
        <v>15.26</v>
      </c>
      <c r="H94" s="205">
        <v>0</v>
      </c>
      <c r="I94" s="205">
        <v>34.659999999999997</v>
      </c>
      <c r="J94" s="205">
        <v>2.41</v>
      </c>
      <c r="K94" s="205">
        <v>-85.5</v>
      </c>
      <c r="L94" s="205">
        <v>82.43</v>
      </c>
      <c r="M94" s="205">
        <v>0.98</v>
      </c>
      <c r="N94" s="205">
        <v>1.63</v>
      </c>
      <c r="O94" s="205">
        <v>2.2999999999999998</v>
      </c>
      <c r="P94" s="205">
        <v>0.86</v>
      </c>
      <c r="Q94" s="205">
        <v>9.59</v>
      </c>
      <c r="R94" s="205">
        <v>0.37</v>
      </c>
      <c r="S94" s="205">
        <v>0.36</v>
      </c>
      <c r="T94" s="205">
        <v>1.41</v>
      </c>
      <c r="U94" s="205">
        <v>1.62</v>
      </c>
      <c r="V94" s="205">
        <v>0.28000000000000003</v>
      </c>
      <c r="W94" s="205">
        <v>0.64</v>
      </c>
      <c r="X94" s="205">
        <v>2.0299999999999998</v>
      </c>
      <c r="Y94" s="205">
        <v>0</v>
      </c>
      <c r="Z94" s="205">
        <v>3.39</v>
      </c>
      <c r="AA94" s="205">
        <v>1.24</v>
      </c>
      <c r="AB94" s="205">
        <v>0</v>
      </c>
      <c r="AC94" s="205">
        <v>31.46</v>
      </c>
      <c r="AD94" s="205">
        <v>0</v>
      </c>
      <c r="AE94" s="205">
        <v>0</v>
      </c>
      <c r="AF94" s="205">
        <v>0</v>
      </c>
      <c r="AG94" s="205">
        <v>34.03</v>
      </c>
      <c r="AH94" s="205">
        <v>0</v>
      </c>
      <c r="AI94" s="205">
        <v>57.43</v>
      </c>
      <c r="AJ94" s="205">
        <v>0</v>
      </c>
      <c r="AK94" s="205">
        <v>100.55</v>
      </c>
      <c r="AL94" s="205">
        <v>0</v>
      </c>
      <c r="AM94" s="205">
        <v>0</v>
      </c>
      <c r="AN94" s="205">
        <v>0</v>
      </c>
      <c r="AO94" s="205">
        <v>295.74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3.23</v>
      </c>
      <c r="E95" s="205">
        <v>0</v>
      </c>
      <c r="F95" s="205">
        <v>0</v>
      </c>
      <c r="G95" s="205">
        <v>15.26</v>
      </c>
      <c r="H95" s="205">
        <v>0</v>
      </c>
      <c r="I95" s="205">
        <v>34.659999999999997</v>
      </c>
      <c r="J95" s="205">
        <v>2.41</v>
      </c>
      <c r="K95" s="205">
        <v>-85.5</v>
      </c>
      <c r="L95" s="205">
        <v>82.43</v>
      </c>
      <c r="M95" s="205">
        <v>0.98</v>
      </c>
      <c r="N95" s="205">
        <v>1.63</v>
      </c>
      <c r="O95" s="205">
        <v>2.2999999999999998</v>
      </c>
      <c r="P95" s="205">
        <v>0.86</v>
      </c>
      <c r="Q95" s="205">
        <v>9.59</v>
      </c>
      <c r="R95" s="205">
        <v>0.37</v>
      </c>
      <c r="S95" s="205">
        <v>0.36</v>
      </c>
      <c r="T95" s="205">
        <v>1.41</v>
      </c>
      <c r="U95" s="205">
        <v>1.62</v>
      </c>
      <c r="V95" s="205">
        <v>0.28000000000000003</v>
      </c>
      <c r="W95" s="205">
        <v>0.64</v>
      </c>
      <c r="X95" s="205">
        <v>2.0299999999999998</v>
      </c>
      <c r="Y95" s="205">
        <v>0</v>
      </c>
      <c r="Z95" s="205">
        <v>3.39</v>
      </c>
      <c r="AA95" s="205">
        <v>1.24</v>
      </c>
      <c r="AB95" s="205">
        <v>0</v>
      </c>
      <c r="AC95" s="205">
        <v>21.97</v>
      </c>
      <c r="AD95" s="205">
        <v>0</v>
      </c>
      <c r="AE95" s="205">
        <v>0</v>
      </c>
      <c r="AF95" s="205">
        <v>0</v>
      </c>
      <c r="AG95" s="205">
        <v>34.03</v>
      </c>
      <c r="AH95" s="205">
        <v>0</v>
      </c>
      <c r="AI95" s="205">
        <v>57.43</v>
      </c>
      <c r="AJ95" s="205">
        <v>0</v>
      </c>
      <c r="AK95" s="205">
        <v>100.55</v>
      </c>
      <c r="AL95" s="205">
        <v>0</v>
      </c>
      <c r="AM95" s="205">
        <v>0</v>
      </c>
      <c r="AN95" s="205">
        <v>0</v>
      </c>
      <c r="AO95" s="205">
        <v>295.74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3.23</v>
      </c>
      <c r="E96" s="205">
        <v>0</v>
      </c>
      <c r="F96" s="205">
        <v>0</v>
      </c>
      <c r="G96" s="205">
        <v>15.26</v>
      </c>
      <c r="H96" s="205">
        <v>0</v>
      </c>
      <c r="I96" s="205">
        <v>34.659999999999997</v>
      </c>
      <c r="J96" s="205">
        <v>2.41</v>
      </c>
      <c r="K96" s="205">
        <v>-85.5</v>
      </c>
      <c r="L96" s="205">
        <v>82.43</v>
      </c>
      <c r="M96" s="205">
        <v>0.98</v>
      </c>
      <c r="N96" s="205">
        <v>1.63</v>
      </c>
      <c r="O96" s="205">
        <v>2.2999999999999998</v>
      </c>
      <c r="P96" s="205">
        <v>0.86</v>
      </c>
      <c r="Q96" s="205">
        <v>9.59</v>
      </c>
      <c r="R96" s="205">
        <v>0.37</v>
      </c>
      <c r="S96" s="205">
        <v>0.36</v>
      </c>
      <c r="T96" s="205">
        <v>1.41</v>
      </c>
      <c r="U96" s="205">
        <v>1.62</v>
      </c>
      <c r="V96" s="205">
        <v>0.28000000000000003</v>
      </c>
      <c r="W96" s="205">
        <v>0.64</v>
      </c>
      <c r="X96" s="205">
        <v>2.0299999999999998</v>
      </c>
      <c r="Y96" s="205">
        <v>0</v>
      </c>
      <c r="Z96" s="205">
        <v>3.39</v>
      </c>
      <c r="AA96" s="205">
        <v>1.24</v>
      </c>
      <c r="AB96" s="205">
        <v>0</v>
      </c>
      <c r="AC96" s="205">
        <v>21.97</v>
      </c>
      <c r="AD96" s="205">
        <v>0</v>
      </c>
      <c r="AE96" s="205">
        <v>0</v>
      </c>
      <c r="AF96" s="205">
        <v>0</v>
      </c>
      <c r="AG96" s="205">
        <v>34.03</v>
      </c>
      <c r="AH96" s="205">
        <v>0</v>
      </c>
      <c r="AI96" s="205">
        <v>57.43</v>
      </c>
      <c r="AJ96" s="205">
        <v>0</v>
      </c>
      <c r="AK96" s="205">
        <v>100.55</v>
      </c>
      <c r="AL96" s="205">
        <v>0</v>
      </c>
      <c r="AM96" s="205">
        <v>0</v>
      </c>
      <c r="AN96" s="205">
        <v>0</v>
      </c>
      <c r="AO96" s="205">
        <v>295.74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3.23</v>
      </c>
      <c r="E97" s="205">
        <v>0</v>
      </c>
      <c r="F97" s="205">
        <v>0</v>
      </c>
      <c r="G97" s="205">
        <v>15.26</v>
      </c>
      <c r="H97" s="205">
        <v>0</v>
      </c>
      <c r="I97" s="205">
        <v>34.659999999999997</v>
      </c>
      <c r="J97" s="205">
        <v>2.41</v>
      </c>
      <c r="K97" s="205">
        <v>-85.5</v>
      </c>
      <c r="L97" s="205">
        <v>82.43</v>
      </c>
      <c r="M97" s="205">
        <v>0.98</v>
      </c>
      <c r="N97" s="205">
        <v>1.63</v>
      </c>
      <c r="O97" s="205">
        <v>2.2999999999999998</v>
      </c>
      <c r="P97" s="205">
        <v>0.86</v>
      </c>
      <c r="Q97" s="205">
        <v>9.59</v>
      </c>
      <c r="R97" s="205">
        <v>0.37</v>
      </c>
      <c r="S97" s="205">
        <v>0.36</v>
      </c>
      <c r="T97" s="205">
        <v>1.41</v>
      </c>
      <c r="U97" s="205">
        <v>1.62</v>
      </c>
      <c r="V97" s="205">
        <v>0.28000000000000003</v>
      </c>
      <c r="W97" s="205">
        <v>0.64</v>
      </c>
      <c r="X97" s="205">
        <v>2.0299999999999998</v>
      </c>
      <c r="Y97" s="205">
        <v>0</v>
      </c>
      <c r="Z97" s="205">
        <v>3.39</v>
      </c>
      <c r="AA97" s="205">
        <v>1.24</v>
      </c>
      <c r="AB97" s="205">
        <v>0</v>
      </c>
      <c r="AC97" s="205">
        <v>21.97</v>
      </c>
      <c r="AD97" s="205">
        <v>0</v>
      </c>
      <c r="AE97" s="205">
        <v>0</v>
      </c>
      <c r="AF97" s="205">
        <v>0</v>
      </c>
      <c r="AG97" s="205">
        <v>34.03</v>
      </c>
      <c r="AH97" s="205">
        <v>0</v>
      </c>
      <c r="AI97" s="205">
        <v>57.43</v>
      </c>
      <c r="AJ97" s="205">
        <v>0</v>
      </c>
      <c r="AK97" s="205">
        <v>100.55</v>
      </c>
      <c r="AL97" s="205">
        <v>0</v>
      </c>
      <c r="AM97" s="205">
        <v>0</v>
      </c>
      <c r="AN97" s="205">
        <v>0</v>
      </c>
      <c r="AO97" s="205">
        <v>295.74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3.23</v>
      </c>
      <c r="E98" s="205">
        <v>0</v>
      </c>
      <c r="F98" s="205">
        <v>0</v>
      </c>
      <c r="G98" s="205">
        <v>15.26</v>
      </c>
      <c r="H98" s="205">
        <v>0</v>
      </c>
      <c r="I98" s="205">
        <v>34.659999999999997</v>
      </c>
      <c r="J98" s="205">
        <v>2.41</v>
      </c>
      <c r="K98" s="205">
        <v>-85.5</v>
      </c>
      <c r="L98" s="205">
        <v>82.43</v>
      </c>
      <c r="M98" s="205">
        <v>0.98</v>
      </c>
      <c r="N98" s="205">
        <v>1.63</v>
      </c>
      <c r="O98" s="205">
        <v>2.2999999999999998</v>
      </c>
      <c r="P98" s="205">
        <v>0.86</v>
      </c>
      <c r="Q98" s="205">
        <v>9.59</v>
      </c>
      <c r="R98" s="205">
        <v>0.37</v>
      </c>
      <c r="S98" s="205">
        <v>0.36</v>
      </c>
      <c r="T98" s="205">
        <v>1.41</v>
      </c>
      <c r="U98" s="205">
        <v>1.62</v>
      </c>
      <c r="V98" s="205">
        <v>0.28000000000000003</v>
      </c>
      <c r="W98" s="205">
        <v>0.64</v>
      </c>
      <c r="X98" s="205">
        <v>2.0299999999999998</v>
      </c>
      <c r="Y98" s="205">
        <v>0</v>
      </c>
      <c r="Z98" s="205">
        <v>3.39</v>
      </c>
      <c r="AA98" s="205">
        <v>1.24</v>
      </c>
      <c r="AB98" s="205">
        <v>0</v>
      </c>
      <c r="AC98" s="205">
        <v>21.97</v>
      </c>
      <c r="AD98" s="205">
        <v>0</v>
      </c>
      <c r="AE98" s="205">
        <v>0</v>
      </c>
      <c r="AF98" s="205">
        <v>0</v>
      </c>
      <c r="AG98" s="205">
        <v>34.03</v>
      </c>
      <c r="AH98" s="205">
        <v>0</v>
      </c>
      <c r="AI98" s="205">
        <v>57.43</v>
      </c>
      <c r="AJ98" s="205">
        <v>0</v>
      </c>
      <c r="AK98" s="205">
        <v>100.55</v>
      </c>
      <c r="AL98" s="205">
        <v>0</v>
      </c>
      <c r="AM98" s="205">
        <v>0</v>
      </c>
      <c r="AN98" s="205">
        <v>0</v>
      </c>
      <c r="AO98" s="205">
        <v>295.74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7.7519999999999978E-2</v>
      </c>
      <c r="E99">
        <f t="shared" si="0"/>
        <v>0</v>
      </c>
      <c r="F99">
        <f t="shared" si="0"/>
        <v>0</v>
      </c>
      <c r="G99">
        <f t="shared" si="0"/>
        <v>0.36623999999999984</v>
      </c>
      <c r="H99">
        <f t="shared" si="0"/>
        <v>0</v>
      </c>
      <c r="I99">
        <f t="shared" si="0"/>
        <v>0.83183999999999914</v>
      </c>
      <c r="J99">
        <f t="shared" si="0"/>
        <v>5.7839999999999933E-2</v>
      </c>
      <c r="K99">
        <f t="shared" si="0"/>
        <v>-2.4170575000000003</v>
      </c>
      <c r="L99">
        <f t="shared" si="0"/>
        <v>1.9867575000000015</v>
      </c>
      <c r="M99">
        <f t="shared" si="0"/>
        <v>3.3734999999999973E-2</v>
      </c>
      <c r="N99">
        <f t="shared" si="0"/>
        <v>8.1715000000000079E-2</v>
      </c>
      <c r="O99">
        <f t="shared" si="0"/>
        <v>0.12149000000000001</v>
      </c>
      <c r="P99">
        <f t="shared" si="0"/>
        <v>4.0040000000000117E-2</v>
      </c>
      <c r="Q99">
        <f t="shared" si="0"/>
        <v>0.2301600000000002</v>
      </c>
      <c r="R99">
        <f t="shared" si="0"/>
        <v>1.6032500000000015E-2</v>
      </c>
      <c r="S99">
        <f t="shared" si="0"/>
        <v>1.0372499999999988E-2</v>
      </c>
      <c r="T99">
        <f t="shared" si="0"/>
        <v>3.383999999999994E-2</v>
      </c>
      <c r="U99">
        <f t="shared" si="0"/>
        <v>3.8880000000000053E-2</v>
      </c>
      <c r="V99">
        <f t="shared" si="0"/>
        <v>8.1749999999999948E-3</v>
      </c>
      <c r="W99">
        <f t="shared" si="0"/>
        <v>2.3875000000000011E-2</v>
      </c>
      <c r="X99">
        <f t="shared" si="0"/>
        <v>4.872000000000002E-2</v>
      </c>
      <c r="Y99">
        <f t="shared" si="0"/>
        <v>0</v>
      </c>
      <c r="Z99">
        <f t="shared" si="0"/>
        <v>8.0532499999999854E-2</v>
      </c>
      <c r="AA99">
        <f t="shared" si="0"/>
        <v>2.9759999999999953E-2</v>
      </c>
      <c r="AB99">
        <f t="shared" si="0"/>
        <v>0</v>
      </c>
      <c r="AC99">
        <f t="shared" si="0"/>
        <v>0.55066499999999996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0.81795000000000107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2.4131999999999998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1.87</v>
      </c>
      <c r="E3" s="205">
        <v>0</v>
      </c>
      <c r="F3" s="205">
        <v>0</v>
      </c>
      <c r="G3" s="205">
        <v>8.82</v>
      </c>
      <c r="H3" s="205">
        <v>0</v>
      </c>
      <c r="I3" s="205">
        <v>20.04</v>
      </c>
      <c r="J3" s="205">
        <v>1.39</v>
      </c>
      <c r="K3" s="205">
        <v>38.79</v>
      </c>
      <c r="L3" s="205">
        <v>56.23</v>
      </c>
      <c r="M3" s="205">
        <v>0</v>
      </c>
      <c r="N3" s="205">
        <v>11.5</v>
      </c>
      <c r="O3" s="205">
        <v>21.46</v>
      </c>
      <c r="P3" s="205">
        <v>35.31</v>
      </c>
      <c r="Q3" s="205">
        <v>5.54</v>
      </c>
      <c r="R3" s="205">
        <v>8.18</v>
      </c>
      <c r="S3" s="205">
        <v>4.9800000000000004</v>
      </c>
      <c r="T3" s="205">
        <v>1.41</v>
      </c>
      <c r="U3" s="205">
        <v>7.63</v>
      </c>
      <c r="V3" s="205">
        <v>5.27</v>
      </c>
      <c r="W3" s="205">
        <v>7.1</v>
      </c>
      <c r="X3" s="205">
        <v>1.17</v>
      </c>
      <c r="Y3" s="205">
        <v>0</v>
      </c>
      <c r="Z3" s="205">
        <v>36.9</v>
      </c>
      <c r="AA3" s="205">
        <v>13.52</v>
      </c>
      <c r="AB3" s="205">
        <v>0</v>
      </c>
      <c r="AC3" s="205">
        <v>12.03</v>
      </c>
      <c r="AD3" s="205">
        <v>0</v>
      </c>
      <c r="AE3" s="205">
        <v>0</v>
      </c>
      <c r="AF3" s="205">
        <v>0</v>
      </c>
      <c r="AG3" s="205">
        <v>19.36</v>
      </c>
      <c r="AH3" s="205">
        <v>0</v>
      </c>
      <c r="AI3" s="205">
        <v>32.619999999999997</v>
      </c>
      <c r="AJ3" s="205">
        <v>0</v>
      </c>
      <c r="AK3" s="205">
        <v>58.14</v>
      </c>
      <c r="AL3" s="205">
        <v>0</v>
      </c>
      <c r="AM3" s="205">
        <v>0</v>
      </c>
      <c r="AN3" s="205">
        <v>0</v>
      </c>
      <c r="AO3" s="205">
        <v>171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1.87</v>
      </c>
      <c r="E4" s="205">
        <v>0</v>
      </c>
      <c r="F4" s="205">
        <v>0</v>
      </c>
      <c r="G4" s="205">
        <v>8.82</v>
      </c>
      <c r="H4" s="205">
        <v>0</v>
      </c>
      <c r="I4" s="205">
        <v>20.04</v>
      </c>
      <c r="J4" s="205">
        <v>1.39</v>
      </c>
      <c r="K4" s="205">
        <v>38.79</v>
      </c>
      <c r="L4" s="205">
        <v>56.23</v>
      </c>
      <c r="M4" s="205">
        <v>0</v>
      </c>
      <c r="N4" s="205">
        <v>11.5</v>
      </c>
      <c r="O4" s="205">
        <v>21.46</v>
      </c>
      <c r="P4" s="205">
        <v>35.31</v>
      </c>
      <c r="Q4" s="205">
        <v>5.54</v>
      </c>
      <c r="R4" s="205">
        <v>8.18</v>
      </c>
      <c r="S4" s="205">
        <v>4.9800000000000004</v>
      </c>
      <c r="T4" s="205">
        <v>1.41</v>
      </c>
      <c r="U4" s="205">
        <v>7.63</v>
      </c>
      <c r="V4" s="205">
        <v>5.27</v>
      </c>
      <c r="W4" s="205">
        <v>7.1</v>
      </c>
      <c r="X4" s="205">
        <v>1.17</v>
      </c>
      <c r="Y4" s="205">
        <v>0</v>
      </c>
      <c r="Z4" s="205">
        <v>36.9</v>
      </c>
      <c r="AA4" s="205">
        <v>13.52</v>
      </c>
      <c r="AB4" s="205">
        <v>0</v>
      </c>
      <c r="AC4" s="205">
        <v>12.03</v>
      </c>
      <c r="AD4" s="205">
        <v>0</v>
      </c>
      <c r="AE4" s="205">
        <v>0</v>
      </c>
      <c r="AF4" s="205">
        <v>0</v>
      </c>
      <c r="AG4" s="205">
        <v>19.36</v>
      </c>
      <c r="AH4" s="205">
        <v>0</v>
      </c>
      <c r="AI4" s="205">
        <v>32.619999999999997</v>
      </c>
      <c r="AJ4" s="205">
        <v>0</v>
      </c>
      <c r="AK4" s="205">
        <v>58.14</v>
      </c>
      <c r="AL4" s="205">
        <v>0</v>
      </c>
      <c r="AM4" s="205">
        <v>0</v>
      </c>
      <c r="AN4" s="205">
        <v>0</v>
      </c>
      <c r="AO4" s="205">
        <v>171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1.87</v>
      </c>
      <c r="E5" s="205">
        <v>0</v>
      </c>
      <c r="F5" s="205">
        <v>0</v>
      </c>
      <c r="G5" s="205">
        <v>8.82</v>
      </c>
      <c r="H5" s="205">
        <v>0</v>
      </c>
      <c r="I5" s="205">
        <v>20.04</v>
      </c>
      <c r="J5" s="205">
        <v>1.39</v>
      </c>
      <c r="K5" s="205">
        <v>38.79</v>
      </c>
      <c r="L5" s="205">
        <v>56.23</v>
      </c>
      <c r="M5" s="205">
        <v>0</v>
      </c>
      <c r="N5" s="205">
        <v>11.5</v>
      </c>
      <c r="O5" s="205">
        <v>21.46</v>
      </c>
      <c r="P5" s="205">
        <v>35.31</v>
      </c>
      <c r="Q5" s="205">
        <v>5.54</v>
      </c>
      <c r="R5" s="205">
        <v>8.18</v>
      </c>
      <c r="S5" s="205">
        <v>4.9800000000000004</v>
      </c>
      <c r="T5" s="205">
        <v>1.41</v>
      </c>
      <c r="U5" s="205">
        <v>7.63</v>
      </c>
      <c r="V5" s="205">
        <v>5.27</v>
      </c>
      <c r="W5" s="205">
        <v>7.1</v>
      </c>
      <c r="X5" s="205">
        <v>1.17</v>
      </c>
      <c r="Y5" s="205">
        <v>0</v>
      </c>
      <c r="Z5" s="205">
        <v>36.9</v>
      </c>
      <c r="AA5" s="205">
        <v>13.52</v>
      </c>
      <c r="AB5" s="205">
        <v>0</v>
      </c>
      <c r="AC5" s="205">
        <v>12.03</v>
      </c>
      <c r="AD5" s="205">
        <v>0</v>
      </c>
      <c r="AE5" s="205">
        <v>0</v>
      </c>
      <c r="AF5" s="205">
        <v>0</v>
      </c>
      <c r="AG5" s="205">
        <v>19.36</v>
      </c>
      <c r="AH5" s="205">
        <v>0</v>
      </c>
      <c r="AI5" s="205">
        <v>32.619999999999997</v>
      </c>
      <c r="AJ5" s="205">
        <v>0</v>
      </c>
      <c r="AK5" s="205">
        <v>58.14</v>
      </c>
      <c r="AL5" s="205">
        <v>0</v>
      </c>
      <c r="AM5" s="205">
        <v>0</v>
      </c>
      <c r="AN5" s="205">
        <v>0</v>
      </c>
      <c r="AO5" s="205">
        <v>171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1.87</v>
      </c>
      <c r="E6" s="205">
        <v>0</v>
      </c>
      <c r="F6" s="205">
        <v>0</v>
      </c>
      <c r="G6" s="205">
        <v>8.82</v>
      </c>
      <c r="H6" s="205">
        <v>0</v>
      </c>
      <c r="I6" s="205">
        <v>20.04</v>
      </c>
      <c r="J6" s="205">
        <v>1.39</v>
      </c>
      <c r="K6" s="205">
        <v>38.79</v>
      </c>
      <c r="L6" s="205">
        <v>56.23</v>
      </c>
      <c r="M6" s="205">
        <v>0</v>
      </c>
      <c r="N6" s="205">
        <v>11.5</v>
      </c>
      <c r="O6" s="205">
        <v>21.46</v>
      </c>
      <c r="P6" s="205">
        <v>35.31</v>
      </c>
      <c r="Q6" s="205">
        <v>5.54</v>
      </c>
      <c r="R6" s="205">
        <v>8.18</v>
      </c>
      <c r="S6" s="205">
        <v>4.9800000000000004</v>
      </c>
      <c r="T6" s="205">
        <v>1.41</v>
      </c>
      <c r="U6" s="205">
        <v>7.63</v>
      </c>
      <c r="V6" s="205">
        <v>5.27</v>
      </c>
      <c r="W6" s="205">
        <v>7.1</v>
      </c>
      <c r="X6" s="205">
        <v>1.17</v>
      </c>
      <c r="Y6" s="205">
        <v>0</v>
      </c>
      <c r="Z6" s="205">
        <v>36.9</v>
      </c>
      <c r="AA6" s="205">
        <v>13.52</v>
      </c>
      <c r="AB6" s="205">
        <v>0</v>
      </c>
      <c r="AC6" s="205">
        <v>12.03</v>
      </c>
      <c r="AD6" s="205">
        <v>0</v>
      </c>
      <c r="AE6" s="205">
        <v>0</v>
      </c>
      <c r="AF6" s="205">
        <v>0</v>
      </c>
      <c r="AG6" s="205">
        <v>19.36</v>
      </c>
      <c r="AH6" s="205">
        <v>0</v>
      </c>
      <c r="AI6" s="205">
        <v>32.619999999999997</v>
      </c>
      <c r="AJ6" s="205">
        <v>0</v>
      </c>
      <c r="AK6" s="205">
        <v>58.14</v>
      </c>
      <c r="AL6" s="205">
        <v>0</v>
      </c>
      <c r="AM6" s="205">
        <v>0</v>
      </c>
      <c r="AN6" s="205">
        <v>0</v>
      </c>
      <c r="AO6" s="205">
        <v>171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1.87</v>
      </c>
      <c r="E7" s="205">
        <v>0</v>
      </c>
      <c r="F7" s="205">
        <v>0</v>
      </c>
      <c r="G7" s="205">
        <v>8.82</v>
      </c>
      <c r="H7" s="205">
        <v>0</v>
      </c>
      <c r="I7" s="205">
        <v>20.04</v>
      </c>
      <c r="J7" s="205">
        <v>1.39</v>
      </c>
      <c r="K7" s="205">
        <v>38.79</v>
      </c>
      <c r="L7" s="205">
        <v>56.23</v>
      </c>
      <c r="M7" s="205">
        <v>0</v>
      </c>
      <c r="N7" s="205">
        <v>11.5</v>
      </c>
      <c r="O7" s="205">
        <v>21.46</v>
      </c>
      <c r="P7" s="205">
        <v>35.31</v>
      </c>
      <c r="Q7" s="205">
        <v>5.54</v>
      </c>
      <c r="R7" s="205">
        <v>8.18</v>
      </c>
      <c r="S7" s="205">
        <v>4.9800000000000004</v>
      </c>
      <c r="T7" s="205">
        <v>1.41</v>
      </c>
      <c r="U7" s="205">
        <v>7.63</v>
      </c>
      <c r="V7" s="205">
        <v>5.27</v>
      </c>
      <c r="W7" s="205">
        <v>7.1</v>
      </c>
      <c r="X7" s="205">
        <v>1.17</v>
      </c>
      <c r="Y7" s="205">
        <v>0</v>
      </c>
      <c r="Z7" s="205">
        <v>36.9</v>
      </c>
      <c r="AA7" s="205">
        <v>13.52</v>
      </c>
      <c r="AB7" s="205">
        <v>0</v>
      </c>
      <c r="AC7" s="205">
        <v>12.38</v>
      </c>
      <c r="AD7" s="205">
        <v>0</v>
      </c>
      <c r="AE7" s="205">
        <v>0</v>
      </c>
      <c r="AF7" s="205">
        <v>0</v>
      </c>
      <c r="AG7" s="205">
        <v>19.36</v>
      </c>
      <c r="AH7" s="205">
        <v>0</v>
      </c>
      <c r="AI7" s="205">
        <v>32.619999999999997</v>
      </c>
      <c r="AJ7" s="205">
        <v>0</v>
      </c>
      <c r="AK7" s="205">
        <v>58.14</v>
      </c>
      <c r="AL7" s="205">
        <v>0</v>
      </c>
      <c r="AM7" s="205">
        <v>0</v>
      </c>
      <c r="AN7" s="205">
        <v>0</v>
      </c>
      <c r="AO7" s="205">
        <v>171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1.87</v>
      </c>
      <c r="E8" s="205">
        <v>0</v>
      </c>
      <c r="F8" s="205">
        <v>0</v>
      </c>
      <c r="G8" s="205">
        <v>8.82</v>
      </c>
      <c r="H8" s="205">
        <v>0</v>
      </c>
      <c r="I8" s="205">
        <v>20.04</v>
      </c>
      <c r="J8" s="205">
        <v>1.39</v>
      </c>
      <c r="K8" s="205">
        <v>38.79</v>
      </c>
      <c r="L8" s="205">
        <v>56.23</v>
      </c>
      <c r="M8" s="205">
        <v>0</v>
      </c>
      <c r="N8" s="205">
        <v>11.5</v>
      </c>
      <c r="O8" s="205">
        <v>21.46</v>
      </c>
      <c r="P8" s="205">
        <v>35.31</v>
      </c>
      <c r="Q8" s="205">
        <v>5.54</v>
      </c>
      <c r="R8" s="205">
        <v>8.18</v>
      </c>
      <c r="S8" s="205">
        <v>4.9800000000000004</v>
      </c>
      <c r="T8" s="205">
        <v>1.41</v>
      </c>
      <c r="U8" s="205">
        <v>7.63</v>
      </c>
      <c r="V8" s="205">
        <v>5.27</v>
      </c>
      <c r="W8" s="205">
        <v>7.1</v>
      </c>
      <c r="X8" s="205">
        <v>1.17</v>
      </c>
      <c r="Y8" s="205">
        <v>0</v>
      </c>
      <c r="Z8" s="205">
        <v>36.9</v>
      </c>
      <c r="AA8" s="205">
        <v>13.52</v>
      </c>
      <c r="AB8" s="205">
        <v>0</v>
      </c>
      <c r="AC8" s="205">
        <v>12.38</v>
      </c>
      <c r="AD8" s="205">
        <v>0</v>
      </c>
      <c r="AE8" s="205">
        <v>0</v>
      </c>
      <c r="AF8" s="205">
        <v>0</v>
      </c>
      <c r="AG8" s="205">
        <v>19.36</v>
      </c>
      <c r="AH8" s="205">
        <v>0</v>
      </c>
      <c r="AI8" s="205">
        <v>32.619999999999997</v>
      </c>
      <c r="AJ8" s="205">
        <v>0</v>
      </c>
      <c r="AK8" s="205">
        <v>58.14</v>
      </c>
      <c r="AL8" s="205">
        <v>0</v>
      </c>
      <c r="AM8" s="205">
        <v>0</v>
      </c>
      <c r="AN8" s="205">
        <v>0</v>
      </c>
      <c r="AO8" s="205">
        <v>171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1.87</v>
      </c>
      <c r="E9" s="205">
        <v>0</v>
      </c>
      <c r="F9" s="205">
        <v>0</v>
      </c>
      <c r="G9" s="205">
        <v>8.82</v>
      </c>
      <c r="H9" s="205">
        <v>0</v>
      </c>
      <c r="I9" s="205">
        <v>20.04</v>
      </c>
      <c r="J9" s="205">
        <v>1.39</v>
      </c>
      <c r="K9" s="205">
        <v>38.79</v>
      </c>
      <c r="L9" s="205">
        <v>55.87</v>
      </c>
      <c r="M9" s="205">
        <v>0</v>
      </c>
      <c r="N9" s="205">
        <v>0.32</v>
      </c>
      <c r="O9" s="205">
        <v>0.47</v>
      </c>
      <c r="P9" s="205">
        <v>0</v>
      </c>
      <c r="Q9" s="205">
        <v>5.54</v>
      </c>
      <c r="R9" s="205">
        <v>7.63</v>
      </c>
      <c r="S9" s="205">
        <v>4.0999999999999996</v>
      </c>
      <c r="T9" s="205">
        <v>1.41</v>
      </c>
      <c r="U9" s="205">
        <v>7.63</v>
      </c>
      <c r="V9" s="205">
        <v>5.27</v>
      </c>
      <c r="W9" s="205">
        <v>7.1</v>
      </c>
      <c r="X9" s="205">
        <v>1.17</v>
      </c>
      <c r="Y9" s="205">
        <v>0</v>
      </c>
      <c r="Z9" s="205">
        <v>36.9</v>
      </c>
      <c r="AA9" s="205">
        <v>13.52</v>
      </c>
      <c r="AB9" s="205">
        <v>0</v>
      </c>
      <c r="AC9" s="205">
        <v>12.38</v>
      </c>
      <c r="AD9" s="205">
        <v>0</v>
      </c>
      <c r="AE9" s="205">
        <v>0</v>
      </c>
      <c r="AF9" s="205">
        <v>0</v>
      </c>
      <c r="AG9" s="205">
        <v>19.36</v>
      </c>
      <c r="AH9" s="205">
        <v>0</v>
      </c>
      <c r="AI9" s="205">
        <v>32.619999999999997</v>
      </c>
      <c r="AJ9" s="205">
        <v>0</v>
      </c>
      <c r="AK9" s="205">
        <v>58.14</v>
      </c>
      <c r="AL9" s="205">
        <v>0</v>
      </c>
      <c r="AM9" s="205">
        <v>0</v>
      </c>
      <c r="AN9" s="205">
        <v>0</v>
      </c>
      <c r="AO9" s="205">
        <v>171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1.87</v>
      </c>
      <c r="E10" s="205">
        <v>0</v>
      </c>
      <c r="F10" s="205">
        <v>0</v>
      </c>
      <c r="G10" s="205">
        <v>8.82</v>
      </c>
      <c r="H10" s="205">
        <v>0</v>
      </c>
      <c r="I10" s="205">
        <v>20.04</v>
      </c>
      <c r="J10" s="205">
        <v>1.39</v>
      </c>
      <c r="K10" s="205">
        <v>38.79</v>
      </c>
      <c r="L10" s="205">
        <v>55.87</v>
      </c>
      <c r="M10" s="205">
        <v>0</v>
      </c>
      <c r="N10" s="205">
        <v>0.32</v>
      </c>
      <c r="O10" s="205">
        <v>0.47</v>
      </c>
      <c r="P10" s="205">
        <v>0</v>
      </c>
      <c r="Q10" s="205">
        <v>5.54</v>
      </c>
      <c r="R10" s="205">
        <v>7.63</v>
      </c>
      <c r="S10" s="205">
        <v>4.0999999999999996</v>
      </c>
      <c r="T10" s="205">
        <v>1.41</v>
      </c>
      <c r="U10" s="205">
        <v>7.63</v>
      </c>
      <c r="V10" s="205">
        <v>5.27</v>
      </c>
      <c r="W10" s="205">
        <v>7.1</v>
      </c>
      <c r="X10" s="205">
        <v>1.17</v>
      </c>
      <c r="Y10" s="205">
        <v>0</v>
      </c>
      <c r="Z10" s="205">
        <v>36.9</v>
      </c>
      <c r="AA10" s="205">
        <v>13.52</v>
      </c>
      <c r="AB10" s="205">
        <v>0</v>
      </c>
      <c r="AC10" s="205">
        <v>12.38</v>
      </c>
      <c r="AD10" s="205">
        <v>0</v>
      </c>
      <c r="AE10" s="205">
        <v>0</v>
      </c>
      <c r="AF10" s="205">
        <v>0</v>
      </c>
      <c r="AG10" s="205">
        <v>19.36</v>
      </c>
      <c r="AH10" s="205">
        <v>0</v>
      </c>
      <c r="AI10" s="205">
        <v>32.619999999999997</v>
      </c>
      <c r="AJ10" s="205">
        <v>0</v>
      </c>
      <c r="AK10" s="205">
        <v>58.14</v>
      </c>
      <c r="AL10" s="205">
        <v>0</v>
      </c>
      <c r="AM10" s="205">
        <v>0</v>
      </c>
      <c r="AN10" s="205">
        <v>0</v>
      </c>
      <c r="AO10" s="205">
        <v>171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1.87</v>
      </c>
      <c r="E11" s="205">
        <v>0</v>
      </c>
      <c r="F11" s="205">
        <v>0</v>
      </c>
      <c r="G11" s="205">
        <v>8.82</v>
      </c>
      <c r="H11" s="205">
        <v>0</v>
      </c>
      <c r="I11" s="205">
        <v>20.04</v>
      </c>
      <c r="J11" s="205">
        <v>1.39</v>
      </c>
      <c r="K11" s="205">
        <v>38.79</v>
      </c>
      <c r="L11" s="205">
        <v>55.87</v>
      </c>
      <c r="M11" s="205">
        <v>0</v>
      </c>
      <c r="N11" s="205">
        <v>0.94</v>
      </c>
      <c r="O11" s="205">
        <v>1.58</v>
      </c>
      <c r="P11" s="205">
        <v>2.16</v>
      </c>
      <c r="Q11" s="205">
        <v>5.54</v>
      </c>
      <c r="R11" s="205">
        <v>7.86</v>
      </c>
      <c r="S11" s="205">
        <v>4.76</v>
      </c>
      <c r="T11" s="205">
        <v>1.41</v>
      </c>
      <c r="U11" s="205">
        <v>7.63</v>
      </c>
      <c r="V11" s="205">
        <v>5.27</v>
      </c>
      <c r="W11" s="205">
        <v>7.1</v>
      </c>
      <c r="X11" s="205">
        <v>1.17</v>
      </c>
      <c r="Y11" s="205">
        <v>0</v>
      </c>
      <c r="Z11" s="205">
        <v>36.9</v>
      </c>
      <c r="AA11" s="205">
        <v>13.52</v>
      </c>
      <c r="AB11" s="205">
        <v>0</v>
      </c>
      <c r="AC11" s="205">
        <v>12.38</v>
      </c>
      <c r="AD11" s="205">
        <v>0</v>
      </c>
      <c r="AE11" s="205">
        <v>0</v>
      </c>
      <c r="AF11" s="205">
        <v>0</v>
      </c>
      <c r="AG11" s="205">
        <v>19.36</v>
      </c>
      <c r="AH11" s="205">
        <v>0</v>
      </c>
      <c r="AI11" s="205">
        <v>32.619999999999997</v>
      </c>
      <c r="AJ11" s="205">
        <v>0</v>
      </c>
      <c r="AK11" s="205">
        <v>58.14</v>
      </c>
      <c r="AL11" s="205">
        <v>0</v>
      </c>
      <c r="AM11" s="205">
        <v>0</v>
      </c>
      <c r="AN11" s="205">
        <v>0</v>
      </c>
      <c r="AO11" s="205">
        <v>171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1.87</v>
      </c>
      <c r="E12" s="205">
        <v>0</v>
      </c>
      <c r="F12" s="205">
        <v>0</v>
      </c>
      <c r="G12" s="205">
        <v>8.82</v>
      </c>
      <c r="H12" s="205">
        <v>0</v>
      </c>
      <c r="I12" s="205">
        <v>20.04</v>
      </c>
      <c r="J12" s="205">
        <v>1.39</v>
      </c>
      <c r="K12" s="205">
        <v>38.79</v>
      </c>
      <c r="L12" s="205">
        <v>55.87</v>
      </c>
      <c r="M12" s="205">
        <v>0</v>
      </c>
      <c r="N12" s="205">
        <v>0.94</v>
      </c>
      <c r="O12" s="205">
        <v>1.58</v>
      </c>
      <c r="P12" s="205">
        <v>2.16</v>
      </c>
      <c r="Q12" s="205">
        <v>5.54</v>
      </c>
      <c r="R12" s="205">
        <v>7.86</v>
      </c>
      <c r="S12" s="205">
        <v>4.76</v>
      </c>
      <c r="T12" s="205">
        <v>1.41</v>
      </c>
      <c r="U12" s="205">
        <v>7.63</v>
      </c>
      <c r="V12" s="205">
        <v>5.27</v>
      </c>
      <c r="W12" s="205">
        <v>7.1</v>
      </c>
      <c r="X12" s="205">
        <v>1.17</v>
      </c>
      <c r="Y12" s="205">
        <v>0</v>
      </c>
      <c r="Z12" s="205">
        <v>36.9</v>
      </c>
      <c r="AA12" s="205">
        <v>13.52</v>
      </c>
      <c r="AB12" s="205">
        <v>0</v>
      </c>
      <c r="AC12" s="205">
        <v>12.38</v>
      </c>
      <c r="AD12" s="205">
        <v>0</v>
      </c>
      <c r="AE12" s="205">
        <v>0</v>
      </c>
      <c r="AF12" s="205">
        <v>0</v>
      </c>
      <c r="AG12" s="205">
        <v>19.36</v>
      </c>
      <c r="AH12" s="205">
        <v>0</v>
      </c>
      <c r="AI12" s="205">
        <v>32.619999999999997</v>
      </c>
      <c r="AJ12" s="205">
        <v>0</v>
      </c>
      <c r="AK12" s="205">
        <v>58.14</v>
      </c>
      <c r="AL12" s="205">
        <v>0</v>
      </c>
      <c r="AM12" s="205">
        <v>0</v>
      </c>
      <c r="AN12" s="205">
        <v>0</v>
      </c>
      <c r="AO12" s="205">
        <v>171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1.87</v>
      </c>
      <c r="E13" s="205">
        <v>0</v>
      </c>
      <c r="F13" s="205">
        <v>0</v>
      </c>
      <c r="G13" s="205">
        <v>8.82</v>
      </c>
      <c r="H13" s="205">
        <v>0</v>
      </c>
      <c r="I13" s="205">
        <v>20.04</v>
      </c>
      <c r="J13" s="205">
        <v>1.39</v>
      </c>
      <c r="K13" s="205">
        <v>38.79</v>
      </c>
      <c r="L13" s="205">
        <v>55.95</v>
      </c>
      <c r="M13" s="205">
        <v>0</v>
      </c>
      <c r="N13" s="205">
        <v>1.55</v>
      </c>
      <c r="O13" s="205">
        <v>2.66</v>
      </c>
      <c r="P13" s="205">
        <v>2.16</v>
      </c>
      <c r="Q13" s="205">
        <v>5.54</v>
      </c>
      <c r="R13" s="205">
        <v>7.86</v>
      </c>
      <c r="S13" s="205">
        <v>4.76</v>
      </c>
      <c r="T13" s="205">
        <v>1.41</v>
      </c>
      <c r="U13" s="205">
        <v>7.63</v>
      </c>
      <c r="V13" s="205">
        <v>5.27</v>
      </c>
      <c r="W13" s="205">
        <v>7.1</v>
      </c>
      <c r="X13" s="205">
        <v>1.17</v>
      </c>
      <c r="Y13" s="205">
        <v>0</v>
      </c>
      <c r="Z13" s="205">
        <v>36.9</v>
      </c>
      <c r="AA13" s="205">
        <v>13.52</v>
      </c>
      <c r="AB13" s="205">
        <v>0</v>
      </c>
      <c r="AC13" s="205">
        <v>12.38</v>
      </c>
      <c r="AD13" s="205">
        <v>0</v>
      </c>
      <c r="AE13" s="205">
        <v>0</v>
      </c>
      <c r="AF13" s="205">
        <v>0</v>
      </c>
      <c r="AG13" s="205">
        <v>19.36</v>
      </c>
      <c r="AH13" s="205">
        <v>0</v>
      </c>
      <c r="AI13" s="205">
        <v>32.619999999999997</v>
      </c>
      <c r="AJ13" s="205">
        <v>0</v>
      </c>
      <c r="AK13" s="205">
        <v>58.14</v>
      </c>
      <c r="AL13" s="205">
        <v>0</v>
      </c>
      <c r="AM13" s="205">
        <v>0</v>
      </c>
      <c r="AN13" s="205">
        <v>0</v>
      </c>
      <c r="AO13" s="205">
        <v>171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1.87</v>
      </c>
      <c r="E14" s="205">
        <v>0</v>
      </c>
      <c r="F14" s="205">
        <v>0</v>
      </c>
      <c r="G14" s="205">
        <v>8.82</v>
      </c>
      <c r="H14" s="205">
        <v>0</v>
      </c>
      <c r="I14" s="205">
        <v>20.04</v>
      </c>
      <c r="J14" s="205">
        <v>1.39</v>
      </c>
      <c r="K14" s="205">
        <v>38.79</v>
      </c>
      <c r="L14" s="205">
        <v>55.95</v>
      </c>
      <c r="M14" s="205">
        <v>0</v>
      </c>
      <c r="N14" s="205">
        <v>1.55</v>
      </c>
      <c r="O14" s="205">
        <v>2.66</v>
      </c>
      <c r="P14" s="205">
        <v>2.16</v>
      </c>
      <c r="Q14" s="205">
        <v>5.54</v>
      </c>
      <c r="R14" s="205">
        <v>7.86</v>
      </c>
      <c r="S14" s="205">
        <v>4.76</v>
      </c>
      <c r="T14" s="205">
        <v>1.41</v>
      </c>
      <c r="U14" s="205">
        <v>7.63</v>
      </c>
      <c r="V14" s="205">
        <v>5.27</v>
      </c>
      <c r="W14" s="205">
        <v>7.1</v>
      </c>
      <c r="X14" s="205">
        <v>1.17</v>
      </c>
      <c r="Y14" s="205">
        <v>0</v>
      </c>
      <c r="Z14" s="205">
        <v>36.9</v>
      </c>
      <c r="AA14" s="205">
        <v>13.52</v>
      </c>
      <c r="AB14" s="205">
        <v>0</v>
      </c>
      <c r="AC14" s="205">
        <v>12.38</v>
      </c>
      <c r="AD14" s="205">
        <v>0</v>
      </c>
      <c r="AE14" s="205">
        <v>0</v>
      </c>
      <c r="AF14" s="205">
        <v>0</v>
      </c>
      <c r="AG14" s="205">
        <v>19.36</v>
      </c>
      <c r="AH14" s="205">
        <v>0</v>
      </c>
      <c r="AI14" s="205">
        <v>32.619999999999997</v>
      </c>
      <c r="AJ14" s="205">
        <v>0</v>
      </c>
      <c r="AK14" s="205">
        <v>58.14</v>
      </c>
      <c r="AL14" s="205">
        <v>0</v>
      </c>
      <c r="AM14" s="205">
        <v>0</v>
      </c>
      <c r="AN14" s="205">
        <v>0</v>
      </c>
      <c r="AO14" s="205">
        <v>171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1.87</v>
      </c>
      <c r="E15" s="205">
        <v>0</v>
      </c>
      <c r="F15" s="205">
        <v>0</v>
      </c>
      <c r="G15" s="205">
        <v>8.82</v>
      </c>
      <c r="H15" s="205">
        <v>0</v>
      </c>
      <c r="I15" s="205">
        <v>20.04</v>
      </c>
      <c r="J15" s="205">
        <v>1.39</v>
      </c>
      <c r="K15" s="205">
        <v>38.79</v>
      </c>
      <c r="L15" s="205">
        <v>55.95</v>
      </c>
      <c r="M15" s="205">
        <v>0</v>
      </c>
      <c r="N15" s="205">
        <v>1.55</v>
      </c>
      <c r="O15" s="205">
        <v>2.66</v>
      </c>
      <c r="P15" s="205">
        <v>2.16</v>
      </c>
      <c r="Q15" s="205">
        <v>5.54</v>
      </c>
      <c r="R15" s="205">
        <v>7.86</v>
      </c>
      <c r="S15" s="205">
        <v>4.76</v>
      </c>
      <c r="T15" s="205">
        <v>1.41</v>
      </c>
      <c r="U15" s="205">
        <v>7.63</v>
      </c>
      <c r="V15" s="205">
        <v>5.27</v>
      </c>
      <c r="W15" s="205">
        <v>7.1</v>
      </c>
      <c r="X15" s="205">
        <v>1.17</v>
      </c>
      <c r="Y15" s="205">
        <v>0</v>
      </c>
      <c r="Z15" s="205">
        <v>36.9</v>
      </c>
      <c r="AA15" s="205">
        <v>13.52</v>
      </c>
      <c r="AB15" s="205">
        <v>0</v>
      </c>
      <c r="AC15" s="205">
        <v>12.38</v>
      </c>
      <c r="AD15" s="205">
        <v>0</v>
      </c>
      <c r="AE15" s="205">
        <v>0</v>
      </c>
      <c r="AF15" s="205">
        <v>0</v>
      </c>
      <c r="AG15" s="205">
        <v>19.36</v>
      </c>
      <c r="AH15" s="205">
        <v>0</v>
      </c>
      <c r="AI15" s="205">
        <v>32.619999999999997</v>
      </c>
      <c r="AJ15" s="205">
        <v>0</v>
      </c>
      <c r="AK15" s="205">
        <v>58.14</v>
      </c>
      <c r="AL15" s="205">
        <v>0</v>
      </c>
      <c r="AM15" s="205">
        <v>0</v>
      </c>
      <c r="AN15" s="205">
        <v>0</v>
      </c>
      <c r="AO15" s="205">
        <v>171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1.87</v>
      </c>
      <c r="E16" s="205">
        <v>0</v>
      </c>
      <c r="F16" s="205">
        <v>0</v>
      </c>
      <c r="G16" s="205">
        <v>8.82</v>
      </c>
      <c r="H16" s="205">
        <v>0</v>
      </c>
      <c r="I16" s="205">
        <v>20.04</v>
      </c>
      <c r="J16" s="205">
        <v>1.39</v>
      </c>
      <c r="K16" s="205">
        <v>38.79</v>
      </c>
      <c r="L16" s="205">
        <v>55.95</v>
      </c>
      <c r="M16" s="205">
        <v>0</v>
      </c>
      <c r="N16" s="205">
        <v>1.55</v>
      </c>
      <c r="O16" s="205">
        <v>2.66</v>
      </c>
      <c r="P16" s="205">
        <v>2.16</v>
      </c>
      <c r="Q16" s="205">
        <v>5.54</v>
      </c>
      <c r="R16" s="205">
        <v>7.86</v>
      </c>
      <c r="S16" s="205">
        <v>4.76</v>
      </c>
      <c r="T16" s="205">
        <v>1.41</v>
      </c>
      <c r="U16" s="205">
        <v>7.63</v>
      </c>
      <c r="V16" s="205">
        <v>5.27</v>
      </c>
      <c r="W16" s="205">
        <v>7.1</v>
      </c>
      <c r="X16" s="205">
        <v>1.17</v>
      </c>
      <c r="Y16" s="205">
        <v>0</v>
      </c>
      <c r="Z16" s="205">
        <v>36.9</v>
      </c>
      <c r="AA16" s="205">
        <v>13.52</v>
      </c>
      <c r="AB16" s="205">
        <v>0</v>
      </c>
      <c r="AC16" s="205">
        <v>12.38</v>
      </c>
      <c r="AD16" s="205">
        <v>0</v>
      </c>
      <c r="AE16" s="205">
        <v>0</v>
      </c>
      <c r="AF16" s="205">
        <v>0</v>
      </c>
      <c r="AG16" s="205">
        <v>19.36</v>
      </c>
      <c r="AH16" s="205">
        <v>0</v>
      </c>
      <c r="AI16" s="205">
        <v>32.619999999999997</v>
      </c>
      <c r="AJ16" s="205">
        <v>0</v>
      </c>
      <c r="AK16" s="205">
        <v>58.14</v>
      </c>
      <c r="AL16" s="205">
        <v>0</v>
      </c>
      <c r="AM16" s="205">
        <v>0</v>
      </c>
      <c r="AN16" s="205">
        <v>0</v>
      </c>
      <c r="AO16" s="205">
        <v>171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1.87</v>
      </c>
      <c r="E17" s="205">
        <v>0</v>
      </c>
      <c r="F17" s="205">
        <v>0</v>
      </c>
      <c r="G17" s="205">
        <v>8.82</v>
      </c>
      <c r="H17" s="205">
        <v>0</v>
      </c>
      <c r="I17" s="205">
        <v>20.04</v>
      </c>
      <c r="J17" s="205">
        <v>1.39</v>
      </c>
      <c r="K17" s="205">
        <v>38.79</v>
      </c>
      <c r="L17" s="205">
        <v>55.95</v>
      </c>
      <c r="M17" s="205">
        <v>0</v>
      </c>
      <c r="N17" s="205">
        <v>1.55</v>
      </c>
      <c r="O17" s="205">
        <v>2.66</v>
      </c>
      <c r="P17" s="205">
        <v>2.16</v>
      </c>
      <c r="Q17" s="205">
        <v>5.54</v>
      </c>
      <c r="R17" s="205">
        <v>7.86</v>
      </c>
      <c r="S17" s="205">
        <v>4.76</v>
      </c>
      <c r="T17" s="205">
        <v>1.41</v>
      </c>
      <c r="U17" s="205">
        <v>7.63</v>
      </c>
      <c r="V17" s="205">
        <v>5.27</v>
      </c>
      <c r="W17" s="205">
        <v>7.1</v>
      </c>
      <c r="X17" s="205">
        <v>1.17</v>
      </c>
      <c r="Y17" s="205">
        <v>0</v>
      </c>
      <c r="Z17" s="205">
        <v>36.9</v>
      </c>
      <c r="AA17" s="205">
        <v>13.52</v>
      </c>
      <c r="AB17" s="205">
        <v>0</v>
      </c>
      <c r="AC17" s="205">
        <v>12.38</v>
      </c>
      <c r="AD17" s="205">
        <v>0</v>
      </c>
      <c r="AE17" s="205">
        <v>0</v>
      </c>
      <c r="AF17" s="205">
        <v>0</v>
      </c>
      <c r="AG17" s="205">
        <v>19.36</v>
      </c>
      <c r="AH17" s="205">
        <v>0</v>
      </c>
      <c r="AI17" s="205">
        <v>32.619999999999997</v>
      </c>
      <c r="AJ17" s="205">
        <v>0</v>
      </c>
      <c r="AK17" s="205">
        <v>58.14</v>
      </c>
      <c r="AL17" s="205">
        <v>0</v>
      </c>
      <c r="AM17" s="205">
        <v>0</v>
      </c>
      <c r="AN17" s="205">
        <v>0</v>
      </c>
      <c r="AO17" s="205">
        <v>171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1.87</v>
      </c>
      <c r="E18" s="205">
        <v>0</v>
      </c>
      <c r="F18" s="205">
        <v>0</v>
      </c>
      <c r="G18" s="205">
        <v>8.82</v>
      </c>
      <c r="H18" s="205">
        <v>0</v>
      </c>
      <c r="I18" s="205">
        <v>20.04</v>
      </c>
      <c r="J18" s="205">
        <v>1.39</v>
      </c>
      <c r="K18" s="205">
        <v>38.79</v>
      </c>
      <c r="L18" s="205">
        <v>55.95</v>
      </c>
      <c r="M18" s="205">
        <v>0</v>
      </c>
      <c r="N18" s="205">
        <v>1.55</v>
      </c>
      <c r="O18" s="205">
        <v>2.66</v>
      </c>
      <c r="P18" s="205">
        <v>2.16</v>
      </c>
      <c r="Q18" s="205">
        <v>5.54</v>
      </c>
      <c r="R18" s="205">
        <v>7.86</v>
      </c>
      <c r="S18" s="205">
        <v>4.76</v>
      </c>
      <c r="T18" s="205">
        <v>1.41</v>
      </c>
      <c r="U18" s="205">
        <v>7.63</v>
      </c>
      <c r="V18" s="205">
        <v>5.27</v>
      </c>
      <c r="W18" s="205">
        <v>7.1</v>
      </c>
      <c r="X18" s="205">
        <v>1.17</v>
      </c>
      <c r="Y18" s="205">
        <v>0</v>
      </c>
      <c r="Z18" s="205">
        <v>36.9</v>
      </c>
      <c r="AA18" s="205">
        <v>13.52</v>
      </c>
      <c r="AB18" s="205">
        <v>0</v>
      </c>
      <c r="AC18" s="205">
        <v>12.38</v>
      </c>
      <c r="AD18" s="205">
        <v>0</v>
      </c>
      <c r="AE18" s="205">
        <v>0</v>
      </c>
      <c r="AF18" s="205">
        <v>0</v>
      </c>
      <c r="AG18" s="205">
        <v>19.36</v>
      </c>
      <c r="AH18" s="205">
        <v>0</v>
      </c>
      <c r="AI18" s="205">
        <v>32.619999999999997</v>
      </c>
      <c r="AJ18" s="205">
        <v>0</v>
      </c>
      <c r="AK18" s="205">
        <v>58.14</v>
      </c>
      <c r="AL18" s="205">
        <v>0</v>
      </c>
      <c r="AM18" s="205">
        <v>0</v>
      </c>
      <c r="AN18" s="205">
        <v>0</v>
      </c>
      <c r="AO18" s="205">
        <v>171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1.87</v>
      </c>
      <c r="E19" s="205">
        <v>0</v>
      </c>
      <c r="F19" s="205">
        <v>0</v>
      </c>
      <c r="G19" s="205">
        <v>8.82</v>
      </c>
      <c r="H19" s="205">
        <v>0</v>
      </c>
      <c r="I19" s="205">
        <v>20.04</v>
      </c>
      <c r="J19" s="205">
        <v>1.39</v>
      </c>
      <c r="K19" s="205">
        <v>38.79</v>
      </c>
      <c r="L19" s="205">
        <v>55.95</v>
      </c>
      <c r="M19" s="205">
        <v>0</v>
      </c>
      <c r="N19" s="205">
        <v>1.55</v>
      </c>
      <c r="O19" s="205">
        <v>2.66</v>
      </c>
      <c r="P19" s="205">
        <v>2.16</v>
      </c>
      <c r="Q19" s="205">
        <v>5.54</v>
      </c>
      <c r="R19" s="205">
        <v>7.86</v>
      </c>
      <c r="S19" s="205">
        <v>4.76</v>
      </c>
      <c r="T19" s="205">
        <v>1.41</v>
      </c>
      <c r="U19" s="205">
        <v>7.63</v>
      </c>
      <c r="V19" s="205">
        <v>5.27</v>
      </c>
      <c r="W19" s="205">
        <v>7.1</v>
      </c>
      <c r="X19" s="205">
        <v>20.03</v>
      </c>
      <c r="Y19" s="205">
        <v>0</v>
      </c>
      <c r="Z19" s="205">
        <v>36.9</v>
      </c>
      <c r="AA19" s="205">
        <v>13.52</v>
      </c>
      <c r="AB19" s="205">
        <v>0</v>
      </c>
      <c r="AC19" s="205">
        <v>12.38</v>
      </c>
      <c r="AD19" s="205">
        <v>0</v>
      </c>
      <c r="AE19" s="205">
        <v>0</v>
      </c>
      <c r="AF19" s="205">
        <v>0</v>
      </c>
      <c r="AG19" s="205">
        <v>19.36</v>
      </c>
      <c r="AH19" s="205">
        <v>0</v>
      </c>
      <c r="AI19" s="205">
        <v>32.619999999999997</v>
      </c>
      <c r="AJ19" s="205">
        <v>0</v>
      </c>
      <c r="AK19" s="205">
        <v>58.14</v>
      </c>
      <c r="AL19" s="205">
        <v>0</v>
      </c>
      <c r="AM19" s="205">
        <v>0</v>
      </c>
      <c r="AN19" s="205">
        <v>0</v>
      </c>
      <c r="AO19" s="205">
        <v>171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1.87</v>
      </c>
      <c r="E20" s="205">
        <v>0</v>
      </c>
      <c r="F20" s="205">
        <v>0</v>
      </c>
      <c r="G20" s="205">
        <v>8.82</v>
      </c>
      <c r="H20" s="205">
        <v>0</v>
      </c>
      <c r="I20" s="205">
        <v>20.04</v>
      </c>
      <c r="J20" s="205">
        <v>1.39</v>
      </c>
      <c r="K20" s="205">
        <v>38.79</v>
      </c>
      <c r="L20" s="205">
        <v>55.95</v>
      </c>
      <c r="M20" s="205">
        <v>0</v>
      </c>
      <c r="N20" s="205">
        <v>1.55</v>
      </c>
      <c r="O20" s="205">
        <v>2.66</v>
      </c>
      <c r="P20" s="205">
        <v>2.16</v>
      </c>
      <c r="Q20" s="205">
        <v>5.54</v>
      </c>
      <c r="R20" s="205">
        <v>7.86</v>
      </c>
      <c r="S20" s="205">
        <v>4.76</v>
      </c>
      <c r="T20" s="205">
        <v>1.41</v>
      </c>
      <c r="U20" s="205">
        <v>7.63</v>
      </c>
      <c r="V20" s="205">
        <v>5.27</v>
      </c>
      <c r="W20" s="205">
        <v>7.1</v>
      </c>
      <c r="X20" s="205">
        <v>20.03</v>
      </c>
      <c r="Y20" s="205">
        <v>0</v>
      </c>
      <c r="Z20" s="205">
        <v>36.9</v>
      </c>
      <c r="AA20" s="205">
        <v>13.52</v>
      </c>
      <c r="AB20" s="205">
        <v>0</v>
      </c>
      <c r="AC20" s="205">
        <v>12.38</v>
      </c>
      <c r="AD20" s="205">
        <v>0</v>
      </c>
      <c r="AE20" s="205">
        <v>0</v>
      </c>
      <c r="AF20" s="205">
        <v>0</v>
      </c>
      <c r="AG20" s="205">
        <v>19.36</v>
      </c>
      <c r="AH20" s="205">
        <v>0</v>
      </c>
      <c r="AI20" s="205">
        <v>32.619999999999997</v>
      </c>
      <c r="AJ20" s="205">
        <v>0</v>
      </c>
      <c r="AK20" s="205">
        <v>58.14</v>
      </c>
      <c r="AL20" s="205">
        <v>0</v>
      </c>
      <c r="AM20" s="205">
        <v>0</v>
      </c>
      <c r="AN20" s="205">
        <v>0</v>
      </c>
      <c r="AO20" s="205">
        <v>171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1.87</v>
      </c>
      <c r="E21" s="205">
        <v>0</v>
      </c>
      <c r="F21" s="205">
        <v>0</v>
      </c>
      <c r="G21" s="205">
        <v>8.82</v>
      </c>
      <c r="H21" s="205">
        <v>0</v>
      </c>
      <c r="I21" s="205">
        <v>20.04</v>
      </c>
      <c r="J21" s="205">
        <v>1.39</v>
      </c>
      <c r="K21" s="205">
        <v>38.79</v>
      </c>
      <c r="L21" s="205">
        <v>55.95</v>
      </c>
      <c r="M21" s="205">
        <v>0</v>
      </c>
      <c r="N21" s="205">
        <v>1.55</v>
      </c>
      <c r="O21" s="205">
        <v>2.66</v>
      </c>
      <c r="P21" s="205">
        <v>2.16</v>
      </c>
      <c r="Q21" s="205">
        <v>5.54</v>
      </c>
      <c r="R21" s="205">
        <v>7.86</v>
      </c>
      <c r="S21" s="205">
        <v>4.76</v>
      </c>
      <c r="T21" s="205">
        <v>1.41</v>
      </c>
      <c r="U21" s="205">
        <v>7.63</v>
      </c>
      <c r="V21" s="205">
        <v>5.27</v>
      </c>
      <c r="W21" s="205">
        <v>7.25</v>
      </c>
      <c r="X21" s="205">
        <v>20.58</v>
      </c>
      <c r="Y21" s="205">
        <v>0</v>
      </c>
      <c r="Z21" s="205">
        <v>36.9</v>
      </c>
      <c r="AA21" s="205">
        <v>13.52</v>
      </c>
      <c r="AB21" s="205">
        <v>0</v>
      </c>
      <c r="AC21" s="205">
        <v>12.38</v>
      </c>
      <c r="AD21" s="205">
        <v>0</v>
      </c>
      <c r="AE21" s="205">
        <v>0</v>
      </c>
      <c r="AF21" s="205">
        <v>0</v>
      </c>
      <c r="AG21" s="205">
        <v>19.36</v>
      </c>
      <c r="AH21" s="205">
        <v>0</v>
      </c>
      <c r="AI21" s="205">
        <v>32.619999999999997</v>
      </c>
      <c r="AJ21" s="205">
        <v>0</v>
      </c>
      <c r="AK21" s="205">
        <v>58.14</v>
      </c>
      <c r="AL21" s="205">
        <v>0</v>
      </c>
      <c r="AM21" s="205">
        <v>0</v>
      </c>
      <c r="AN21" s="205">
        <v>0</v>
      </c>
      <c r="AO21" s="205">
        <v>171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1.87</v>
      </c>
      <c r="E22" s="205">
        <v>0</v>
      </c>
      <c r="F22" s="205">
        <v>0</v>
      </c>
      <c r="G22" s="205">
        <v>8.82</v>
      </c>
      <c r="H22" s="205">
        <v>0</v>
      </c>
      <c r="I22" s="205">
        <v>20.04</v>
      </c>
      <c r="J22" s="205">
        <v>1.39</v>
      </c>
      <c r="K22" s="205">
        <v>38.79</v>
      </c>
      <c r="L22" s="205">
        <v>55.95</v>
      </c>
      <c r="M22" s="205">
        <v>0</v>
      </c>
      <c r="N22" s="205">
        <v>1.55</v>
      </c>
      <c r="O22" s="205">
        <v>2.66</v>
      </c>
      <c r="P22" s="205">
        <v>2.16</v>
      </c>
      <c r="Q22" s="205">
        <v>5.54</v>
      </c>
      <c r="R22" s="205">
        <v>7.86</v>
      </c>
      <c r="S22" s="205">
        <v>4.76</v>
      </c>
      <c r="T22" s="205">
        <v>1.41</v>
      </c>
      <c r="U22" s="205">
        <v>7.63</v>
      </c>
      <c r="V22" s="205">
        <v>5.27</v>
      </c>
      <c r="W22" s="205">
        <v>7.25</v>
      </c>
      <c r="X22" s="205">
        <v>20.58</v>
      </c>
      <c r="Y22" s="205">
        <v>0</v>
      </c>
      <c r="Z22" s="205">
        <v>36.9</v>
      </c>
      <c r="AA22" s="205">
        <v>13.52</v>
      </c>
      <c r="AB22" s="205">
        <v>0</v>
      </c>
      <c r="AC22" s="205">
        <v>12.38</v>
      </c>
      <c r="AD22" s="205">
        <v>0</v>
      </c>
      <c r="AE22" s="205">
        <v>0</v>
      </c>
      <c r="AF22" s="205">
        <v>0</v>
      </c>
      <c r="AG22" s="205">
        <v>19.36</v>
      </c>
      <c r="AH22" s="205">
        <v>0</v>
      </c>
      <c r="AI22" s="205">
        <v>32.619999999999997</v>
      </c>
      <c r="AJ22" s="205">
        <v>0</v>
      </c>
      <c r="AK22" s="205">
        <v>58.14</v>
      </c>
      <c r="AL22" s="205">
        <v>0</v>
      </c>
      <c r="AM22" s="205">
        <v>0</v>
      </c>
      <c r="AN22" s="205">
        <v>0</v>
      </c>
      <c r="AO22" s="205">
        <v>171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1.87</v>
      </c>
      <c r="E23" s="205">
        <v>0</v>
      </c>
      <c r="F23" s="205">
        <v>0</v>
      </c>
      <c r="G23" s="205">
        <v>8.82</v>
      </c>
      <c r="H23" s="205">
        <v>0</v>
      </c>
      <c r="I23" s="205">
        <v>20.04</v>
      </c>
      <c r="J23" s="205">
        <v>1.39</v>
      </c>
      <c r="K23" s="205">
        <v>38.79</v>
      </c>
      <c r="L23" s="205">
        <v>55.95</v>
      </c>
      <c r="M23" s="205">
        <v>0</v>
      </c>
      <c r="N23" s="205">
        <v>1.55</v>
      </c>
      <c r="O23" s="205">
        <v>2.66</v>
      </c>
      <c r="P23" s="205">
        <v>2.16</v>
      </c>
      <c r="Q23" s="205">
        <v>5.54</v>
      </c>
      <c r="R23" s="205">
        <v>7.86</v>
      </c>
      <c r="S23" s="205">
        <v>4.76</v>
      </c>
      <c r="T23" s="205">
        <v>1.41</v>
      </c>
      <c r="U23" s="205">
        <v>7.63</v>
      </c>
      <c r="V23" s="205">
        <v>5.27</v>
      </c>
      <c r="W23" s="205">
        <v>6.95</v>
      </c>
      <c r="X23" s="205">
        <v>13.25</v>
      </c>
      <c r="Y23" s="205">
        <v>0</v>
      </c>
      <c r="Z23" s="205">
        <v>36.9</v>
      </c>
      <c r="AA23" s="205">
        <v>13.52</v>
      </c>
      <c r="AB23" s="205">
        <v>0</v>
      </c>
      <c r="AC23" s="205">
        <v>12.38</v>
      </c>
      <c r="AD23" s="205">
        <v>0</v>
      </c>
      <c r="AE23" s="205">
        <v>0</v>
      </c>
      <c r="AF23" s="205">
        <v>0</v>
      </c>
      <c r="AG23" s="205">
        <v>19.36</v>
      </c>
      <c r="AH23" s="205">
        <v>0</v>
      </c>
      <c r="AI23" s="205">
        <v>32.619999999999997</v>
      </c>
      <c r="AJ23" s="205">
        <v>0</v>
      </c>
      <c r="AK23" s="205">
        <v>58.14</v>
      </c>
      <c r="AL23" s="205">
        <v>0</v>
      </c>
      <c r="AM23" s="205">
        <v>0</v>
      </c>
      <c r="AN23" s="205">
        <v>0</v>
      </c>
      <c r="AO23" s="205">
        <v>171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1.87</v>
      </c>
      <c r="E24" s="205">
        <v>0</v>
      </c>
      <c r="F24" s="205">
        <v>0</v>
      </c>
      <c r="G24" s="205">
        <v>8.82</v>
      </c>
      <c r="H24" s="205">
        <v>0</v>
      </c>
      <c r="I24" s="205">
        <v>20.04</v>
      </c>
      <c r="J24" s="205">
        <v>1.39</v>
      </c>
      <c r="K24" s="205">
        <v>38.79</v>
      </c>
      <c r="L24" s="205">
        <v>55.95</v>
      </c>
      <c r="M24" s="205">
        <v>0</v>
      </c>
      <c r="N24" s="205">
        <v>1.55</v>
      </c>
      <c r="O24" s="205">
        <v>2.66</v>
      </c>
      <c r="P24" s="205">
        <v>2.16</v>
      </c>
      <c r="Q24" s="205">
        <v>5.54</v>
      </c>
      <c r="R24" s="205">
        <v>7.86</v>
      </c>
      <c r="S24" s="205">
        <v>4.76</v>
      </c>
      <c r="T24" s="205">
        <v>1.41</v>
      </c>
      <c r="U24" s="205">
        <v>7.63</v>
      </c>
      <c r="V24" s="205">
        <v>5.27</v>
      </c>
      <c r="W24" s="205">
        <v>0.37</v>
      </c>
      <c r="X24" s="205">
        <v>1.17</v>
      </c>
      <c r="Y24" s="205">
        <v>0</v>
      </c>
      <c r="Z24" s="205">
        <v>36.9</v>
      </c>
      <c r="AA24" s="205">
        <v>13.52</v>
      </c>
      <c r="AB24" s="205">
        <v>0</v>
      </c>
      <c r="AC24" s="205">
        <v>12.38</v>
      </c>
      <c r="AD24" s="205">
        <v>0</v>
      </c>
      <c r="AE24" s="205">
        <v>0</v>
      </c>
      <c r="AF24" s="205">
        <v>0</v>
      </c>
      <c r="AG24" s="205">
        <v>19.36</v>
      </c>
      <c r="AH24" s="205">
        <v>0</v>
      </c>
      <c r="AI24" s="205">
        <v>32.619999999999997</v>
      </c>
      <c r="AJ24" s="205">
        <v>0</v>
      </c>
      <c r="AK24" s="205">
        <v>58.14</v>
      </c>
      <c r="AL24" s="205">
        <v>0</v>
      </c>
      <c r="AM24" s="205">
        <v>0</v>
      </c>
      <c r="AN24" s="205">
        <v>0</v>
      </c>
      <c r="AO24" s="205">
        <v>171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1.87</v>
      </c>
      <c r="E25" s="205">
        <v>0</v>
      </c>
      <c r="F25" s="205">
        <v>0</v>
      </c>
      <c r="G25" s="205">
        <v>8.82</v>
      </c>
      <c r="H25" s="205">
        <v>0</v>
      </c>
      <c r="I25" s="205">
        <v>20.04</v>
      </c>
      <c r="J25" s="205">
        <v>1.39</v>
      </c>
      <c r="K25" s="205">
        <v>38.79</v>
      </c>
      <c r="L25" s="205">
        <v>55.95</v>
      </c>
      <c r="M25" s="205">
        <v>0</v>
      </c>
      <c r="N25" s="205">
        <v>1.55</v>
      </c>
      <c r="O25" s="205">
        <v>2.66</v>
      </c>
      <c r="P25" s="205">
        <v>2.16</v>
      </c>
      <c r="Q25" s="205">
        <v>5.54</v>
      </c>
      <c r="R25" s="205">
        <v>7.86</v>
      </c>
      <c r="S25" s="205">
        <v>4.76</v>
      </c>
      <c r="T25" s="205">
        <v>1.41</v>
      </c>
      <c r="U25" s="205">
        <v>7.63</v>
      </c>
      <c r="V25" s="205">
        <v>5.27</v>
      </c>
      <c r="W25" s="205">
        <v>0.37</v>
      </c>
      <c r="X25" s="205">
        <v>1.17</v>
      </c>
      <c r="Y25" s="205">
        <v>0</v>
      </c>
      <c r="Z25" s="205">
        <v>36.9</v>
      </c>
      <c r="AA25" s="205">
        <v>13.52</v>
      </c>
      <c r="AB25" s="205">
        <v>0</v>
      </c>
      <c r="AC25" s="205">
        <v>12.38</v>
      </c>
      <c r="AD25" s="205">
        <v>0</v>
      </c>
      <c r="AE25" s="205">
        <v>0</v>
      </c>
      <c r="AF25" s="205">
        <v>0</v>
      </c>
      <c r="AG25" s="205">
        <v>19.36</v>
      </c>
      <c r="AH25" s="205">
        <v>0</v>
      </c>
      <c r="AI25" s="205">
        <v>32.619999999999997</v>
      </c>
      <c r="AJ25" s="205">
        <v>0</v>
      </c>
      <c r="AK25" s="205">
        <v>58.14</v>
      </c>
      <c r="AL25" s="205">
        <v>0</v>
      </c>
      <c r="AM25" s="205">
        <v>0</v>
      </c>
      <c r="AN25" s="205">
        <v>0</v>
      </c>
      <c r="AO25" s="205">
        <v>171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1.87</v>
      </c>
      <c r="E26" s="205">
        <v>0</v>
      </c>
      <c r="F26" s="205">
        <v>0</v>
      </c>
      <c r="G26" s="205">
        <v>8.82</v>
      </c>
      <c r="H26" s="205">
        <v>0</v>
      </c>
      <c r="I26" s="205">
        <v>20.04</v>
      </c>
      <c r="J26" s="205">
        <v>1.39</v>
      </c>
      <c r="K26" s="205">
        <v>38.79</v>
      </c>
      <c r="L26" s="205">
        <v>55.95</v>
      </c>
      <c r="M26" s="205">
        <v>0</v>
      </c>
      <c r="N26" s="205">
        <v>1.55</v>
      </c>
      <c r="O26" s="205">
        <v>2.66</v>
      </c>
      <c r="P26" s="205">
        <v>2.16</v>
      </c>
      <c r="Q26" s="205">
        <v>5.54</v>
      </c>
      <c r="R26" s="205">
        <v>7.86</v>
      </c>
      <c r="S26" s="205">
        <v>4.76</v>
      </c>
      <c r="T26" s="205">
        <v>1.41</v>
      </c>
      <c r="U26" s="205">
        <v>7.63</v>
      </c>
      <c r="V26" s="205">
        <v>5.27</v>
      </c>
      <c r="W26" s="205">
        <v>0.37</v>
      </c>
      <c r="X26" s="205">
        <v>1.17</v>
      </c>
      <c r="Y26" s="205">
        <v>0</v>
      </c>
      <c r="Z26" s="205">
        <v>36.9</v>
      </c>
      <c r="AA26" s="205">
        <v>13.52</v>
      </c>
      <c r="AB26" s="205">
        <v>0</v>
      </c>
      <c r="AC26" s="205">
        <v>12.38</v>
      </c>
      <c r="AD26" s="205">
        <v>0</v>
      </c>
      <c r="AE26" s="205">
        <v>0</v>
      </c>
      <c r="AF26" s="205">
        <v>0</v>
      </c>
      <c r="AG26" s="205">
        <v>19.36</v>
      </c>
      <c r="AH26" s="205">
        <v>0</v>
      </c>
      <c r="AI26" s="205">
        <v>32.619999999999997</v>
      </c>
      <c r="AJ26" s="205">
        <v>0</v>
      </c>
      <c r="AK26" s="205">
        <v>58.14</v>
      </c>
      <c r="AL26" s="205">
        <v>0</v>
      </c>
      <c r="AM26" s="205">
        <v>0</v>
      </c>
      <c r="AN26" s="205">
        <v>0</v>
      </c>
      <c r="AO26" s="205">
        <v>171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1.87</v>
      </c>
      <c r="E27" s="205">
        <v>0</v>
      </c>
      <c r="F27" s="205">
        <v>0</v>
      </c>
      <c r="G27" s="205">
        <v>8.82</v>
      </c>
      <c r="H27" s="205">
        <v>0</v>
      </c>
      <c r="I27" s="205">
        <v>20.04</v>
      </c>
      <c r="J27" s="205">
        <v>1.39</v>
      </c>
      <c r="K27" s="205">
        <v>38.79</v>
      </c>
      <c r="L27" s="205">
        <v>55.95</v>
      </c>
      <c r="M27" s="205">
        <v>0</v>
      </c>
      <c r="N27" s="205">
        <v>1.55</v>
      </c>
      <c r="O27" s="205">
        <v>2.66</v>
      </c>
      <c r="P27" s="205">
        <v>2.16</v>
      </c>
      <c r="Q27" s="205">
        <v>5.54</v>
      </c>
      <c r="R27" s="205">
        <v>7.86</v>
      </c>
      <c r="S27" s="205">
        <v>4.76</v>
      </c>
      <c r="T27" s="205">
        <v>1.41</v>
      </c>
      <c r="U27" s="205">
        <v>7.63</v>
      </c>
      <c r="V27" s="205">
        <v>5.27</v>
      </c>
      <c r="W27" s="205">
        <v>0.37</v>
      </c>
      <c r="X27" s="205">
        <v>1.17</v>
      </c>
      <c r="Y27" s="205">
        <v>0</v>
      </c>
      <c r="Z27" s="205">
        <v>1.91</v>
      </c>
      <c r="AA27" s="205">
        <v>0.72</v>
      </c>
      <c r="AB27" s="205">
        <v>0</v>
      </c>
      <c r="AC27" s="205">
        <v>12.38</v>
      </c>
      <c r="AD27" s="205">
        <v>0</v>
      </c>
      <c r="AE27" s="205">
        <v>0</v>
      </c>
      <c r="AF27" s="205">
        <v>0</v>
      </c>
      <c r="AG27" s="205">
        <v>19.36</v>
      </c>
      <c r="AH27" s="205">
        <v>0</v>
      </c>
      <c r="AI27" s="205">
        <v>32.619999999999997</v>
      </c>
      <c r="AJ27" s="205">
        <v>0</v>
      </c>
      <c r="AK27" s="205">
        <v>58.14</v>
      </c>
      <c r="AL27" s="205">
        <v>0</v>
      </c>
      <c r="AM27" s="205">
        <v>0</v>
      </c>
      <c r="AN27" s="205">
        <v>0</v>
      </c>
      <c r="AO27" s="205">
        <v>171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1.87</v>
      </c>
      <c r="E28" s="205">
        <v>0</v>
      </c>
      <c r="F28" s="205">
        <v>0</v>
      </c>
      <c r="G28" s="205">
        <v>8.82</v>
      </c>
      <c r="H28" s="205">
        <v>0</v>
      </c>
      <c r="I28" s="205">
        <v>20.04</v>
      </c>
      <c r="J28" s="205">
        <v>1.39</v>
      </c>
      <c r="K28" s="205">
        <v>38.79</v>
      </c>
      <c r="L28" s="205">
        <v>55.95</v>
      </c>
      <c r="M28" s="205">
        <v>0</v>
      </c>
      <c r="N28" s="205">
        <v>1.55</v>
      </c>
      <c r="O28" s="205">
        <v>2.66</v>
      </c>
      <c r="P28" s="205">
        <v>2.16</v>
      </c>
      <c r="Q28" s="205">
        <v>5.54</v>
      </c>
      <c r="R28" s="205">
        <v>7.86</v>
      </c>
      <c r="S28" s="205">
        <v>4.76</v>
      </c>
      <c r="T28" s="205">
        <v>1.41</v>
      </c>
      <c r="U28" s="205">
        <v>7.63</v>
      </c>
      <c r="V28" s="205">
        <v>5.27</v>
      </c>
      <c r="W28" s="205">
        <v>0.37</v>
      </c>
      <c r="X28" s="205">
        <v>1.17</v>
      </c>
      <c r="Y28" s="205">
        <v>0</v>
      </c>
      <c r="Z28" s="205">
        <v>1.91</v>
      </c>
      <c r="AA28" s="205">
        <v>0.72</v>
      </c>
      <c r="AB28" s="205">
        <v>0</v>
      </c>
      <c r="AC28" s="205">
        <v>12.38</v>
      </c>
      <c r="AD28" s="205">
        <v>0</v>
      </c>
      <c r="AE28" s="205">
        <v>0</v>
      </c>
      <c r="AF28" s="205">
        <v>0</v>
      </c>
      <c r="AG28" s="205">
        <v>19.36</v>
      </c>
      <c r="AH28" s="205">
        <v>0</v>
      </c>
      <c r="AI28" s="205">
        <v>32.619999999999997</v>
      </c>
      <c r="AJ28" s="205">
        <v>0</v>
      </c>
      <c r="AK28" s="205">
        <v>58.14</v>
      </c>
      <c r="AL28" s="205">
        <v>0</v>
      </c>
      <c r="AM28" s="205">
        <v>0</v>
      </c>
      <c r="AN28" s="205">
        <v>0</v>
      </c>
      <c r="AO28" s="205">
        <v>171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1.87</v>
      </c>
      <c r="E29" s="205">
        <v>0</v>
      </c>
      <c r="F29" s="205">
        <v>0</v>
      </c>
      <c r="G29" s="205">
        <v>8.82</v>
      </c>
      <c r="H29" s="205">
        <v>0</v>
      </c>
      <c r="I29" s="205">
        <v>20.04</v>
      </c>
      <c r="J29" s="205">
        <v>1.39</v>
      </c>
      <c r="K29" s="205">
        <v>38.79</v>
      </c>
      <c r="L29" s="205">
        <v>55.95</v>
      </c>
      <c r="M29" s="205">
        <v>0</v>
      </c>
      <c r="N29" s="205">
        <v>1.55</v>
      </c>
      <c r="O29" s="205">
        <v>2.66</v>
      </c>
      <c r="P29" s="205">
        <v>2.16</v>
      </c>
      <c r="Q29" s="205">
        <v>5.54</v>
      </c>
      <c r="R29" s="205">
        <v>7.86</v>
      </c>
      <c r="S29" s="205">
        <v>4.76</v>
      </c>
      <c r="T29" s="205">
        <v>1.41</v>
      </c>
      <c r="U29" s="205">
        <v>7.63</v>
      </c>
      <c r="V29" s="205">
        <v>5.27</v>
      </c>
      <c r="W29" s="205">
        <v>0.37</v>
      </c>
      <c r="X29" s="205">
        <v>1.17</v>
      </c>
      <c r="Y29" s="205">
        <v>0</v>
      </c>
      <c r="Z29" s="205">
        <v>1.91</v>
      </c>
      <c r="AA29" s="205">
        <v>0.72</v>
      </c>
      <c r="AB29" s="205">
        <v>0</v>
      </c>
      <c r="AC29" s="205">
        <v>12.38</v>
      </c>
      <c r="AD29" s="205">
        <v>0</v>
      </c>
      <c r="AE29" s="205">
        <v>0</v>
      </c>
      <c r="AF29" s="205">
        <v>0</v>
      </c>
      <c r="AG29" s="205">
        <v>19.36</v>
      </c>
      <c r="AH29" s="205">
        <v>0</v>
      </c>
      <c r="AI29" s="205">
        <v>32.619999999999997</v>
      </c>
      <c r="AJ29" s="205">
        <v>0</v>
      </c>
      <c r="AK29" s="205">
        <v>58.14</v>
      </c>
      <c r="AL29" s="205">
        <v>0</v>
      </c>
      <c r="AM29" s="205">
        <v>0</v>
      </c>
      <c r="AN29" s="205">
        <v>0</v>
      </c>
      <c r="AO29" s="205">
        <v>171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1.87</v>
      </c>
      <c r="E30" s="205">
        <v>0</v>
      </c>
      <c r="F30" s="205">
        <v>0</v>
      </c>
      <c r="G30" s="205">
        <v>8.82</v>
      </c>
      <c r="H30" s="205">
        <v>0</v>
      </c>
      <c r="I30" s="205">
        <v>20.04</v>
      </c>
      <c r="J30" s="205">
        <v>1.39</v>
      </c>
      <c r="K30" s="205">
        <v>38.79</v>
      </c>
      <c r="L30" s="205">
        <v>55.95</v>
      </c>
      <c r="M30" s="205">
        <v>0</v>
      </c>
      <c r="N30" s="205">
        <v>1.55</v>
      </c>
      <c r="O30" s="205">
        <v>2.66</v>
      </c>
      <c r="P30" s="205">
        <v>2.16</v>
      </c>
      <c r="Q30" s="205">
        <v>5.54</v>
      </c>
      <c r="R30" s="205">
        <v>7.86</v>
      </c>
      <c r="S30" s="205">
        <v>4.76</v>
      </c>
      <c r="T30" s="205">
        <v>1.41</v>
      </c>
      <c r="U30" s="205">
        <v>7.63</v>
      </c>
      <c r="V30" s="205">
        <v>5.27</v>
      </c>
      <c r="W30" s="205">
        <v>0.37</v>
      </c>
      <c r="X30" s="205">
        <v>1.17</v>
      </c>
      <c r="Y30" s="205">
        <v>0</v>
      </c>
      <c r="Z30" s="205">
        <v>1.91</v>
      </c>
      <c r="AA30" s="205">
        <v>0.72</v>
      </c>
      <c r="AB30" s="205">
        <v>0</v>
      </c>
      <c r="AC30" s="205">
        <v>12.38</v>
      </c>
      <c r="AD30" s="205">
        <v>0</v>
      </c>
      <c r="AE30" s="205">
        <v>0</v>
      </c>
      <c r="AF30" s="205">
        <v>0</v>
      </c>
      <c r="AG30" s="205">
        <v>19.36</v>
      </c>
      <c r="AH30" s="205">
        <v>0</v>
      </c>
      <c r="AI30" s="205">
        <v>32.619999999999997</v>
      </c>
      <c r="AJ30" s="205">
        <v>0</v>
      </c>
      <c r="AK30" s="205">
        <v>58.14</v>
      </c>
      <c r="AL30" s="205">
        <v>0</v>
      </c>
      <c r="AM30" s="205">
        <v>0</v>
      </c>
      <c r="AN30" s="205">
        <v>0</v>
      </c>
      <c r="AO30" s="205">
        <v>171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1.87</v>
      </c>
      <c r="E31" s="205">
        <v>0</v>
      </c>
      <c r="F31" s="205">
        <v>0</v>
      </c>
      <c r="G31" s="205">
        <v>8.82</v>
      </c>
      <c r="H31" s="205">
        <v>0</v>
      </c>
      <c r="I31" s="205">
        <v>20.04</v>
      </c>
      <c r="J31" s="205">
        <v>1.39</v>
      </c>
      <c r="K31" s="205">
        <v>38.79</v>
      </c>
      <c r="L31" s="205">
        <v>55.95</v>
      </c>
      <c r="M31" s="205">
        <v>0</v>
      </c>
      <c r="N31" s="205">
        <v>1.55</v>
      </c>
      <c r="O31" s="205">
        <v>2.66</v>
      </c>
      <c r="P31" s="205">
        <v>2.16</v>
      </c>
      <c r="Q31" s="205">
        <v>5.54</v>
      </c>
      <c r="R31" s="205">
        <v>7.86</v>
      </c>
      <c r="S31" s="205">
        <v>4.76</v>
      </c>
      <c r="T31" s="205">
        <v>1.41</v>
      </c>
      <c r="U31" s="205">
        <v>7.63</v>
      </c>
      <c r="V31" s="205">
        <v>5.27</v>
      </c>
      <c r="W31" s="205">
        <v>0.37</v>
      </c>
      <c r="X31" s="205">
        <v>1.17</v>
      </c>
      <c r="Y31" s="205">
        <v>0</v>
      </c>
      <c r="Z31" s="205">
        <v>1.91</v>
      </c>
      <c r="AA31" s="205">
        <v>0.72</v>
      </c>
      <c r="AB31" s="205">
        <v>0</v>
      </c>
      <c r="AC31" s="205">
        <v>11.67</v>
      </c>
      <c r="AD31" s="205">
        <v>0</v>
      </c>
      <c r="AE31" s="205">
        <v>0</v>
      </c>
      <c r="AF31" s="205">
        <v>0</v>
      </c>
      <c r="AG31" s="205">
        <v>19.36</v>
      </c>
      <c r="AH31" s="205">
        <v>0</v>
      </c>
      <c r="AI31" s="205">
        <v>32.619999999999997</v>
      </c>
      <c r="AJ31" s="205">
        <v>0</v>
      </c>
      <c r="AK31" s="205">
        <v>58.14</v>
      </c>
      <c r="AL31" s="205">
        <v>0</v>
      </c>
      <c r="AM31" s="205">
        <v>0</v>
      </c>
      <c r="AN31" s="205">
        <v>0</v>
      </c>
      <c r="AO31" s="205">
        <v>171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1.87</v>
      </c>
      <c r="E32" s="205">
        <v>0</v>
      </c>
      <c r="F32" s="205">
        <v>0</v>
      </c>
      <c r="G32" s="205">
        <v>8.82</v>
      </c>
      <c r="H32" s="205">
        <v>0</v>
      </c>
      <c r="I32" s="205">
        <v>20.04</v>
      </c>
      <c r="J32" s="205">
        <v>1.39</v>
      </c>
      <c r="K32" s="205">
        <v>38.79</v>
      </c>
      <c r="L32" s="205">
        <v>55.95</v>
      </c>
      <c r="M32" s="205">
        <v>0</v>
      </c>
      <c r="N32" s="205">
        <v>1.55</v>
      </c>
      <c r="O32" s="205">
        <v>2.66</v>
      </c>
      <c r="P32" s="205">
        <v>2.16</v>
      </c>
      <c r="Q32" s="205">
        <v>5.54</v>
      </c>
      <c r="R32" s="205">
        <v>7.86</v>
      </c>
      <c r="S32" s="205">
        <v>4.76</v>
      </c>
      <c r="T32" s="205">
        <v>1.41</v>
      </c>
      <c r="U32" s="205">
        <v>7.63</v>
      </c>
      <c r="V32" s="205">
        <v>5.27</v>
      </c>
      <c r="W32" s="205">
        <v>0.37</v>
      </c>
      <c r="X32" s="205">
        <v>1.17</v>
      </c>
      <c r="Y32" s="205">
        <v>0</v>
      </c>
      <c r="Z32" s="205">
        <v>1.91</v>
      </c>
      <c r="AA32" s="205">
        <v>0.72</v>
      </c>
      <c r="AB32" s="205">
        <v>0</v>
      </c>
      <c r="AC32" s="205">
        <v>11.67</v>
      </c>
      <c r="AD32" s="205">
        <v>0</v>
      </c>
      <c r="AE32" s="205">
        <v>0</v>
      </c>
      <c r="AF32" s="205">
        <v>0</v>
      </c>
      <c r="AG32" s="205">
        <v>19.36</v>
      </c>
      <c r="AH32" s="205">
        <v>0</v>
      </c>
      <c r="AI32" s="205">
        <v>32.619999999999997</v>
      </c>
      <c r="AJ32" s="205">
        <v>0</v>
      </c>
      <c r="AK32" s="205">
        <v>58.14</v>
      </c>
      <c r="AL32" s="205">
        <v>0</v>
      </c>
      <c r="AM32" s="205">
        <v>0</v>
      </c>
      <c r="AN32" s="205">
        <v>0</v>
      </c>
      <c r="AO32" s="205">
        <v>171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1.87</v>
      </c>
      <c r="E33" s="205">
        <v>0</v>
      </c>
      <c r="F33" s="205">
        <v>0</v>
      </c>
      <c r="G33" s="205">
        <v>8.82</v>
      </c>
      <c r="H33" s="205">
        <v>0</v>
      </c>
      <c r="I33" s="205">
        <v>20.04</v>
      </c>
      <c r="J33" s="205">
        <v>1.39</v>
      </c>
      <c r="K33" s="205">
        <v>38.79</v>
      </c>
      <c r="L33" s="205">
        <v>55.95</v>
      </c>
      <c r="M33" s="205">
        <v>0</v>
      </c>
      <c r="N33" s="205">
        <v>1.55</v>
      </c>
      <c r="O33" s="205">
        <v>2.66</v>
      </c>
      <c r="P33" s="205">
        <v>2.16</v>
      </c>
      <c r="Q33" s="205">
        <v>5.54</v>
      </c>
      <c r="R33" s="205">
        <v>7.86</v>
      </c>
      <c r="S33" s="205">
        <v>4.76</v>
      </c>
      <c r="T33" s="205">
        <v>1.41</v>
      </c>
      <c r="U33" s="205">
        <v>7.63</v>
      </c>
      <c r="V33" s="205">
        <v>5.27</v>
      </c>
      <c r="W33" s="205">
        <v>0.37</v>
      </c>
      <c r="X33" s="205">
        <v>1.17</v>
      </c>
      <c r="Y33" s="205">
        <v>0</v>
      </c>
      <c r="Z33" s="205">
        <v>1.91</v>
      </c>
      <c r="AA33" s="205">
        <v>0.72</v>
      </c>
      <c r="AB33" s="205">
        <v>0</v>
      </c>
      <c r="AC33" s="205">
        <v>12.03</v>
      </c>
      <c r="AD33" s="205">
        <v>0</v>
      </c>
      <c r="AE33" s="205">
        <v>0</v>
      </c>
      <c r="AF33" s="205">
        <v>0</v>
      </c>
      <c r="AG33" s="205">
        <v>19.36</v>
      </c>
      <c r="AH33" s="205">
        <v>0</v>
      </c>
      <c r="AI33" s="205">
        <v>32.619999999999997</v>
      </c>
      <c r="AJ33" s="205">
        <v>0</v>
      </c>
      <c r="AK33" s="205">
        <v>58.14</v>
      </c>
      <c r="AL33" s="205">
        <v>0</v>
      </c>
      <c r="AM33" s="205">
        <v>0</v>
      </c>
      <c r="AN33" s="205">
        <v>0</v>
      </c>
      <c r="AO33" s="205">
        <v>171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1.87</v>
      </c>
      <c r="E34" s="205">
        <v>0</v>
      </c>
      <c r="F34" s="205">
        <v>0</v>
      </c>
      <c r="G34" s="205">
        <v>8.82</v>
      </c>
      <c r="H34" s="205">
        <v>0</v>
      </c>
      <c r="I34" s="205">
        <v>20.04</v>
      </c>
      <c r="J34" s="205">
        <v>1.39</v>
      </c>
      <c r="K34" s="205">
        <v>38.79</v>
      </c>
      <c r="L34" s="205">
        <v>55.95</v>
      </c>
      <c r="M34" s="205">
        <v>0</v>
      </c>
      <c r="N34" s="205">
        <v>1.55</v>
      </c>
      <c r="O34" s="205">
        <v>2.66</v>
      </c>
      <c r="P34" s="205">
        <v>2.16</v>
      </c>
      <c r="Q34" s="205">
        <v>5.54</v>
      </c>
      <c r="R34" s="205">
        <v>7.86</v>
      </c>
      <c r="S34" s="205">
        <v>4.76</v>
      </c>
      <c r="T34" s="205">
        <v>1.41</v>
      </c>
      <c r="U34" s="205">
        <v>7.63</v>
      </c>
      <c r="V34" s="205">
        <v>5.27</v>
      </c>
      <c r="W34" s="205">
        <v>0.37</v>
      </c>
      <c r="X34" s="205">
        <v>1.17</v>
      </c>
      <c r="Y34" s="205">
        <v>0</v>
      </c>
      <c r="Z34" s="205">
        <v>1.91</v>
      </c>
      <c r="AA34" s="205">
        <v>0.72</v>
      </c>
      <c r="AB34" s="205">
        <v>0</v>
      </c>
      <c r="AC34" s="205">
        <v>12.03</v>
      </c>
      <c r="AD34" s="205">
        <v>0</v>
      </c>
      <c r="AE34" s="205">
        <v>0</v>
      </c>
      <c r="AF34" s="205">
        <v>0</v>
      </c>
      <c r="AG34" s="205">
        <v>19.36</v>
      </c>
      <c r="AH34" s="205">
        <v>0</v>
      </c>
      <c r="AI34" s="205">
        <v>32.619999999999997</v>
      </c>
      <c r="AJ34" s="205">
        <v>0</v>
      </c>
      <c r="AK34" s="205">
        <v>58.14</v>
      </c>
      <c r="AL34" s="205">
        <v>0</v>
      </c>
      <c r="AM34" s="205">
        <v>0</v>
      </c>
      <c r="AN34" s="205">
        <v>0</v>
      </c>
      <c r="AO34" s="205">
        <v>171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1.87</v>
      </c>
      <c r="E35" s="205">
        <v>0</v>
      </c>
      <c r="F35" s="205">
        <v>0</v>
      </c>
      <c r="G35" s="205">
        <v>8.82</v>
      </c>
      <c r="H35" s="205">
        <v>0</v>
      </c>
      <c r="I35" s="205">
        <v>20.04</v>
      </c>
      <c r="J35" s="205">
        <v>1.39</v>
      </c>
      <c r="K35" s="205">
        <v>38.79</v>
      </c>
      <c r="L35" s="205">
        <v>55.95</v>
      </c>
      <c r="M35" s="205">
        <v>0</v>
      </c>
      <c r="N35" s="205">
        <v>1.55</v>
      </c>
      <c r="O35" s="205">
        <v>2.66</v>
      </c>
      <c r="P35" s="205">
        <v>2.16</v>
      </c>
      <c r="Q35" s="205">
        <v>5.54</v>
      </c>
      <c r="R35" s="205">
        <v>7.86</v>
      </c>
      <c r="S35" s="205">
        <v>4.76</v>
      </c>
      <c r="T35" s="205">
        <v>1.41</v>
      </c>
      <c r="U35" s="205">
        <v>7.63</v>
      </c>
      <c r="V35" s="205">
        <v>5.27</v>
      </c>
      <c r="W35" s="205">
        <v>6.95</v>
      </c>
      <c r="X35" s="205">
        <v>21</v>
      </c>
      <c r="Y35" s="205">
        <v>0</v>
      </c>
      <c r="Z35" s="205">
        <v>1.91</v>
      </c>
      <c r="AA35" s="205">
        <v>0.72</v>
      </c>
      <c r="AB35" s="205">
        <v>0</v>
      </c>
      <c r="AC35" s="205">
        <v>12.03</v>
      </c>
      <c r="AD35" s="205">
        <v>0</v>
      </c>
      <c r="AE35" s="205">
        <v>0</v>
      </c>
      <c r="AF35" s="205">
        <v>0</v>
      </c>
      <c r="AG35" s="205">
        <v>19.36</v>
      </c>
      <c r="AH35" s="205">
        <v>0</v>
      </c>
      <c r="AI35" s="205">
        <v>32.619999999999997</v>
      </c>
      <c r="AJ35" s="205">
        <v>0</v>
      </c>
      <c r="AK35" s="205">
        <v>58.14</v>
      </c>
      <c r="AL35" s="205">
        <v>0</v>
      </c>
      <c r="AM35" s="205">
        <v>0</v>
      </c>
      <c r="AN35" s="205">
        <v>0</v>
      </c>
      <c r="AO35" s="205">
        <v>171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1.87</v>
      </c>
      <c r="E36" s="205">
        <v>0</v>
      </c>
      <c r="F36" s="205">
        <v>0</v>
      </c>
      <c r="G36" s="205">
        <v>8.82</v>
      </c>
      <c r="H36" s="205">
        <v>0</v>
      </c>
      <c r="I36" s="205">
        <v>20.04</v>
      </c>
      <c r="J36" s="205">
        <v>1.39</v>
      </c>
      <c r="K36" s="205">
        <v>38.79</v>
      </c>
      <c r="L36" s="205">
        <v>55.95</v>
      </c>
      <c r="M36" s="205">
        <v>0</v>
      </c>
      <c r="N36" s="205">
        <v>1.55</v>
      </c>
      <c r="O36" s="205">
        <v>2.66</v>
      </c>
      <c r="P36" s="205">
        <v>2.16</v>
      </c>
      <c r="Q36" s="205">
        <v>5.54</v>
      </c>
      <c r="R36" s="205">
        <v>7.86</v>
      </c>
      <c r="S36" s="205">
        <v>4.76</v>
      </c>
      <c r="T36" s="205">
        <v>1.41</v>
      </c>
      <c r="U36" s="205">
        <v>7.63</v>
      </c>
      <c r="V36" s="205">
        <v>5.27</v>
      </c>
      <c r="W36" s="205">
        <v>6.95</v>
      </c>
      <c r="X36" s="205">
        <v>21</v>
      </c>
      <c r="Y36" s="205">
        <v>0</v>
      </c>
      <c r="Z36" s="205">
        <v>1.91</v>
      </c>
      <c r="AA36" s="205">
        <v>13.52</v>
      </c>
      <c r="AB36" s="205">
        <v>0</v>
      </c>
      <c r="AC36" s="205">
        <v>12.03</v>
      </c>
      <c r="AD36" s="205">
        <v>0</v>
      </c>
      <c r="AE36" s="205">
        <v>0</v>
      </c>
      <c r="AF36" s="205">
        <v>0</v>
      </c>
      <c r="AG36" s="205">
        <v>19.36</v>
      </c>
      <c r="AH36" s="205">
        <v>0</v>
      </c>
      <c r="AI36" s="205">
        <v>32.619999999999997</v>
      </c>
      <c r="AJ36" s="205">
        <v>0</v>
      </c>
      <c r="AK36" s="205">
        <v>58.14</v>
      </c>
      <c r="AL36" s="205">
        <v>0</v>
      </c>
      <c r="AM36" s="205">
        <v>0</v>
      </c>
      <c r="AN36" s="205">
        <v>0</v>
      </c>
      <c r="AO36" s="205">
        <v>171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1.87</v>
      </c>
      <c r="E37" s="205">
        <v>0</v>
      </c>
      <c r="F37" s="205">
        <v>0</v>
      </c>
      <c r="G37" s="205">
        <v>8.82</v>
      </c>
      <c r="H37" s="205">
        <v>0</v>
      </c>
      <c r="I37" s="205">
        <v>20.04</v>
      </c>
      <c r="J37" s="205">
        <v>1.39</v>
      </c>
      <c r="K37" s="205">
        <v>38.79</v>
      </c>
      <c r="L37" s="205">
        <v>55.95</v>
      </c>
      <c r="M37" s="205">
        <v>0</v>
      </c>
      <c r="N37" s="205">
        <v>1.55</v>
      </c>
      <c r="O37" s="205">
        <v>2.66</v>
      </c>
      <c r="P37" s="205">
        <v>2.16</v>
      </c>
      <c r="Q37" s="205">
        <v>5.54</v>
      </c>
      <c r="R37" s="205">
        <v>7.86</v>
      </c>
      <c r="S37" s="205">
        <v>4.76</v>
      </c>
      <c r="T37" s="205">
        <v>1.41</v>
      </c>
      <c r="U37" s="205">
        <v>7.63</v>
      </c>
      <c r="V37" s="205">
        <v>5.27</v>
      </c>
      <c r="W37" s="205">
        <v>7.89</v>
      </c>
      <c r="X37" s="205">
        <v>1.17</v>
      </c>
      <c r="Y37" s="205">
        <v>0</v>
      </c>
      <c r="Z37" s="205">
        <v>36.9</v>
      </c>
      <c r="AA37" s="205">
        <v>13.52</v>
      </c>
      <c r="AB37" s="205">
        <v>0</v>
      </c>
      <c r="AC37" s="205">
        <v>12.03</v>
      </c>
      <c r="AD37" s="205">
        <v>0</v>
      </c>
      <c r="AE37" s="205">
        <v>0</v>
      </c>
      <c r="AF37" s="205">
        <v>0</v>
      </c>
      <c r="AG37" s="205">
        <v>19.36</v>
      </c>
      <c r="AH37" s="205">
        <v>0</v>
      </c>
      <c r="AI37" s="205">
        <v>32.619999999999997</v>
      </c>
      <c r="AJ37" s="205">
        <v>0</v>
      </c>
      <c r="AK37" s="205">
        <v>58.14</v>
      </c>
      <c r="AL37" s="205">
        <v>0</v>
      </c>
      <c r="AM37" s="205">
        <v>0</v>
      </c>
      <c r="AN37" s="205">
        <v>0</v>
      </c>
      <c r="AO37" s="205">
        <v>171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1.87</v>
      </c>
      <c r="E38" s="205">
        <v>0</v>
      </c>
      <c r="F38" s="205">
        <v>0</v>
      </c>
      <c r="G38" s="205">
        <v>8.82</v>
      </c>
      <c r="H38" s="205">
        <v>0</v>
      </c>
      <c r="I38" s="205">
        <v>20.04</v>
      </c>
      <c r="J38" s="205">
        <v>1.39</v>
      </c>
      <c r="K38" s="205">
        <v>38.79</v>
      </c>
      <c r="L38" s="205">
        <v>55.95</v>
      </c>
      <c r="M38" s="205">
        <v>0</v>
      </c>
      <c r="N38" s="205">
        <v>1.55</v>
      </c>
      <c r="O38" s="205">
        <v>2.66</v>
      </c>
      <c r="P38" s="205">
        <v>2.16</v>
      </c>
      <c r="Q38" s="205">
        <v>5.54</v>
      </c>
      <c r="R38" s="205">
        <v>7.86</v>
      </c>
      <c r="S38" s="205">
        <v>4.76</v>
      </c>
      <c r="T38" s="205">
        <v>1.41</v>
      </c>
      <c r="U38" s="205">
        <v>7.63</v>
      </c>
      <c r="V38" s="205">
        <v>5.27</v>
      </c>
      <c r="W38" s="205">
        <v>7.89</v>
      </c>
      <c r="X38" s="205">
        <v>1.17</v>
      </c>
      <c r="Y38" s="205">
        <v>0</v>
      </c>
      <c r="Z38" s="205">
        <v>36.9</v>
      </c>
      <c r="AA38" s="205">
        <v>13.52</v>
      </c>
      <c r="AB38" s="205">
        <v>0</v>
      </c>
      <c r="AC38" s="205">
        <v>12.03</v>
      </c>
      <c r="AD38" s="205">
        <v>0</v>
      </c>
      <c r="AE38" s="205">
        <v>0</v>
      </c>
      <c r="AF38" s="205">
        <v>0</v>
      </c>
      <c r="AG38" s="205">
        <v>19.36</v>
      </c>
      <c r="AH38" s="205">
        <v>0</v>
      </c>
      <c r="AI38" s="205">
        <v>32.619999999999997</v>
      </c>
      <c r="AJ38" s="205">
        <v>0</v>
      </c>
      <c r="AK38" s="205">
        <v>58.14</v>
      </c>
      <c r="AL38" s="205">
        <v>0</v>
      </c>
      <c r="AM38" s="205">
        <v>0</v>
      </c>
      <c r="AN38" s="205">
        <v>0</v>
      </c>
      <c r="AO38" s="205">
        <v>171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1.87</v>
      </c>
      <c r="E39" s="205">
        <v>0</v>
      </c>
      <c r="F39" s="205">
        <v>0</v>
      </c>
      <c r="G39" s="205">
        <v>8.82</v>
      </c>
      <c r="H39" s="205">
        <v>0</v>
      </c>
      <c r="I39" s="205">
        <v>20.04</v>
      </c>
      <c r="J39" s="205">
        <v>1.39</v>
      </c>
      <c r="K39" s="205">
        <v>38.79</v>
      </c>
      <c r="L39" s="205">
        <v>55.95</v>
      </c>
      <c r="M39" s="205">
        <v>0</v>
      </c>
      <c r="N39" s="205">
        <v>1.55</v>
      </c>
      <c r="O39" s="205">
        <v>2.66</v>
      </c>
      <c r="P39" s="205">
        <v>2.16</v>
      </c>
      <c r="Q39" s="205">
        <v>5.54</v>
      </c>
      <c r="R39" s="205">
        <v>7.86</v>
      </c>
      <c r="S39" s="205">
        <v>4.76</v>
      </c>
      <c r="T39" s="205">
        <v>1.41</v>
      </c>
      <c r="U39" s="205">
        <v>7.63</v>
      </c>
      <c r="V39" s="205">
        <v>5.27</v>
      </c>
      <c r="W39" s="205">
        <v>7.89</v>
      </c>
      <c r="X39" s="205">
        <v>1.17</v>
      </c>
      <c r="Y39" s="205">
        <v>0</v>
      </c>
      <c r="Z39" s="205">
        <v>36.9</v>
      </c>
      <c r="AA39" s="205">
        <v>13.52</v>
      </c>
      <c r="AB39" s="205">
        <v>0</v>
      </c>
      <c r="AC39" s="205">
        <v>12.03</v>
      </c>
      <c r="AD39" s="205">
        <v>0</v>
      </c>
      <c r="AE39" s="205">
        <v>0</v>
      </c>
      <c r="AF39" s="205">
        <v>0</v>
      </c>
      <c r="AG39" s="205">
        <v>19.36</v>
      </c>
      <c r="AH39" s="205">
        <v>0</v>
      </c>
      <c r="AI39" s="205">
        <v>32.619999999999997</v>
      </c>
      <c r="AJ39" s="205">
        <v>0</v>
      </c>
      <c r="AK39" s="205">
        <v>58.14</v>
      </c>
      <c r="AL39" s="205">
        <v>0</v>
      </c>
      <c r="AM39" s="205">
        <v>0</v>
      </c>
      <c r="AN39" s="205">
        <v>0</v>
      </c>
      <c r="AO39" s="205">
        <v>171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1.87</v>
      </c>
      <c r="E40" s="205">
        <v>0</v>
      </c>
      <c r="F40" s="205">
        <v>0</v>
      </c>
      <c r="G40" s="205">
        <v>8.82</v>
      </c>
      <c r="H40" s="205">
        <v>0</v>
      </c>
      <c r="I40" s="205">
        <v>20.04</v>
      </c>
      <c r="J40" s="205">
        <v>1.39</v>
      </c>
      <c r="K40" s="205">
        <v>38.79</v>
      </c>
      <c r="L40" s="205">
        <v>55.95</v>
      </c>
      <c r="M40" s="205">
        <v>0</v>
      </c>
      <c r="N40" s="205">
        <v>1.55</v>
      </c>
      <c r="O40" s="205">
        <v>2.66</v>
      </c>
      <c r="P40" s="205">
        <v>2.16</v>
      </c>
      <c r="Q40" s="205">
        <v>5.54</v>
      </c>
      <c r="R40" s="205">
        <v>7.86</v>
      </c>
      <c r="S40" s="205">
        <v>4.76</v>
      </c>
      <c r="T40" s="205">
        <v>1.41</v>
      </c>
      <c r="U40" s="205">
        <v>7.63</v>
      </c>
      <c r="V40" s="205">
        <v>5.27</v>
      </c>
      <c r="W40" s="205">
        <v>7.89</v>
      </c>
      <c r="X40" s="205">
        <v>1.17</v>
      </c>
      <c r="Y40" s="205">
        <v>0</v>
      </c>
      <c r="Z40" s="205">
        <v>36.9</v>
      </c>
      <c r="AA40" s="205">
        <v>13.52</v>
      </c>
      <c r="AB40" s="205">
        <v>0</v>
      </c>
      <c r="AC40" s="205">
        <v>12.03</v>
      </c>
      <c r="AD40" s="205">
        <v>0</v>
      </c>
      <c r="AE40" s="205">
        <v>0</v>
      </c>
      <c r="AF40" s="205">
        <v>0</v>
      </c>
      <c r="AG40" s="205">
        <v>19.36</v>
      </c>
      <c r="AH40" s="205">
        <v>0</v>
      </c>
      <c r="AI40" s="205">
        <v>32.619999999999997</v>
      </c>
      <c r="AJ40" s="205">
        <v>0</v>
      </c>
      <c r="AK40" s="205">
        <v>58.14</v>
      </c>
      <c r="AL40" s="205">
        <v>0</v>
      </c>
      <c r="AM40" s="205">
        <v>0</v>
      </c>
      <c r="AN40" s="205">
        <v>0</v>
      </c>
      <c r="AO40" s="205">
        <v>171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1.87</v>
      </c>
      <c r="E41" s="205">
        <v>0</v>
      </c>
      <c r="F41" s="205">
        <v>0</v>
      </c>
      <c r="G41" s="205">
        <v>8.82</v>
      </c>
      <c r="H41" s="205">
        <v>0</v>
      </c>
      <c r="I41" s="205">
        <v>20.04</v>
      </c>
      <c r="J41" s="205">
        <v>1.39</v>
      </c>
      <c r="K41" s="205">
        <v>38.79</v>
      </c>
      <c r="L41" s="205">
        <v>55.95</v>
      </c>
      <c r="M41" s="205">
        <v>0</v>
      </c>
      <c r="N41" s="205">
        <v>1.55</v>
      </c>
      <c r="O41" s="205">
        <v>2.66</v>
      </c>
      <c r="P41" s="205">
        <v>2.16</v>
      </c>
      <c r="Q41" s="205">
        <v>5.54</v>
      </c>
      <c r="R41" s="205">
        <v>7.86</v>
      </c>
      <c r="S41" s="205">
        <v>4.76</v>
      </c>
      <c r="T41" s="205">
        <v>1.41</v>
      </c>
      <c r="U41" s="205">
        <v>7.63</v>
      </c>
      <c r="V41" s="205">
        <v>5.27</v>
      </c>
      <c r="W41" s="205">
        <v>7.89</v>
      </c>
      <c r="X41" s="205">
        <v>1.17</v>
      </c>
      <c r="Y41" s="205">
        <v>0</v>
      </c>
      <c r="Z41" s="205">
        <v>22.37</v>
      </c>
      <c r="AA41" s="205">
        <v>13.52</v>
      </c>
      <c r="AB41" s="205">
        <v>0</v>
      </c>
      <c r="AC41" s="205">
        <v>12.03</v>
      </c>
      <c r="AD41" s="205">
        <v>0</v>
      </c>
      <c r="AE41" s="205">
        <v>0</v>
      </c>
      <c r="AF41" s="205">
        <v>0</v>
      </c>
      <c r="AG41" s="205">
        <v>19.36</v>
      </c>
      <c r="AH41" s="205">
        <v>0</v>
      </c>
      <c r="AI41" s="205">
        <v>32.619999999999997</v>
      </c>
      <c r="AJ41" s="205">
        <v>0</v>
      </c>
      <c r="AK41" s="205">
        <v>58.14</v>
      </c>
      <c r="AL41" s="205">
        <v>0</v>
      </c>
      <c r="AM41" s="205">
        <v>0</v>
      </c>
      <c r="AN41" s="205">
        <v>0</v>
      </c>
      <c r="AO41" s="205">
        <v>171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1.87</v>
      </c>
      <c r="E42" s="205">
        <v>0</v>
      </c>
      <c r="F42" s="205">
        <v>0</v>
      </c>
      <c r="G42" s="205">
        <v>8.82</v>
      </c>
      <c r="H42" s="205">
        <v>0</v>
      </c>
      <c r="I42" s="205">
        <v>20.04</v>
      </c>
      <c r="J42" s="205">
        <v>1.39</v>
      </c>
      <c r="K42" s="205">
        <v>38.79</v>
      </c>
      <c r="L42" s="205">
        <v>55.95</v>
      </c>
      <c r="M42" s="205">
        <v>0</v>
      </c>
      <c r="N42" s="205">
        <v>1.55</v>
      </c>
      <c r="O42" s="205">
        <v>2.66</v>
      </c>
      <c r="P42" s="205">
        <v>2.16</v>
      </c>
      <c r="Q42" s="205">
        <v>5.54</v>
      </c>
      <c r="R42" s="205">
        <v>7.86</v>
      </c>
      <c r="S42" s="205">
        <v>4.76</v>
      </c>
      <c r="T42" s="205">
        <v>1.41</v>
      </c>
      <c r="U42" s="205">
        <v>7.63</v>
      </c>
      <c r="V42" s="205">
        <v>5.27</v>
      </c>
      <c r="W42" s="205">
        <v>7.89</v>
      </c>
      <c r="X42" s="205">
        <v>1.17</v>
      </c>
      <c r="Y42" s="205">
        <v>0</v>
      </c>
      <c r="Z42" s="205">
        <v>22.37</v>
      </c>
      <c r="AA42" s="205">
        <v>13.52</v>
      </c>
      <c r="AB42" s="205">
        <v>0</v>
      </c>
      <c r="AC42" s="205">
        <v>12.03</v>
      </c>
      <c r="AD42" s="205">
        <v>0</v>
      </c>
      <c r="AE42" s="205">
        <v>0</v>
      </c>
      <c r="AF42" s="205">
        <v>0</v>
      </c>
      <c r="AG42" s="205">
        <v>19.36</v>
      </c>
      <c r="AH42" s="205">
        <v>0</v>
      </c>
      <c r="AI42" s="205">
        <v>32.619999999999997</v>
      </c>
      <c r="AJ42" s="205">
        <v>0</v>
      </c>
      <c r="AK42" s="205">
        <v>58.14</v>
      </c>
      <c r="AL42" s="205">
        <v>0</v>
      </c>
      <c r="AM42" s="205">
        <v>0</v>
      </c>
      <c r="AN42" s="205">
        <v>0</v>
      </c>
      <c r="AO42" s="205">
        <v>171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1.87</v>
      </c>
      <c r="E43" s="205">
        <v>0</v>
      </c>
      <c r="F43" s="205">
        <v>0</v>
      </c>
      <c r="G43" s="205">
        <v>8.82</v>
      </c>
      <c r="H43" s="205">
        <v>0</v>
      </c>
      <c r="I43" s="205">
        <v>20.04</v>
      </c>
      <c r="J43" s="205">
        <v>1.39</v>
      </c>
      <c r="K43" s="205">
        <v>38.79</v>
      </c>
      <c r="L43" s="205">
        <v>55.95</v>
      </c>
      <c r="M43" s="205">
        <v>0</v>
      </c>
      <c r="N43" s="205">
        <v>1.55</v>
      </c>
      <c r="O43" s="205">
        <v>2.66</v>
      </c>
      <c r="P43" s="205">
        <v>2.16</v>
      </c>
      <c r="Q43" s="205">
        <v>5.54</v>
      </c>
      <c r="R43" s="205">
        <v>7.86</v>
      </c>
      <c r="S43" s="205">
        <v>4.76</v>
      </c>
      <c r="T43" s="205">
        <v>1.41</v>
      </c>
      <c r="U43" s="205">
        <v>7.63</v>
      </c>
      <c r="V43" s="205">
        <v>5.27</v>
      </c>
      <c r="W43" s="205">
        <v>7.89</v>
      </c>
      <c r="X43" s="205">
        <v>1.17</v>
      </c>
      <c r="Y43" s="205">
        <v>0</v>
      </c>
      <c r="Z43" s="205">
        <v>22.37</v>
      </c>
      <c r="AA43" s="205">
        <v>13.52</v>
      </c>
      <c r="AB43" s="205">
        <v>0</v>
      </c>
      <c r="AC43" s="205">
        <v>12.03</v>
      </c>
      <c r="AD43" s="205">
        <v>0</v>
      </c>
      <c r="AE43" s="205">
        <v>0</v>
      </c>
      <c r="AF43" s="205">
        <v>0</v>
      </c>
      <c r="AG43" s="205">
        <v>19.36</v>
      </c>
      <c r="AH43" s="205">
        <v>0</v>
      </c>
      <c r="AI43" s="205">
        <v>32.619999999999997</v>
      </c>
      <c r="AJ43" s="205">
        <v>0</v>
      </c>
      <c r="AK43" s="205">
        <v>58.14</v>
      </c>
      <c r="AL43" s="205">
        <v>0</v>
      </c>
      <c r="AM43" s="205">
        <v>0</v>
      </c>
      <c r="AN43" s="205">
        <v>0</v>
      </c>
      <c r="AO43" s="205">
        <v>171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1.87</v>
      </c>
      <c r="E44" s="205">
        <v>0</v>
      </c>
      <c r="F44" s="205">
        <v>0</v>
      </c>
      <c r="G44" s="205">
        <v>8.82</v>
      </c>
      <c r="H44" s="205">
        <v>0</v>
      </c>
      <c r="I44" s="205">
        <v>20.04</v>
      </c>
      <c r="J44" s="205">
        <v>1.39</v>
      </c>
      <c r="K44" s="205">
        <v>38.79</v>
      </c>
      <c r="L44" s="205">
        <v>55.95</v>
      </c>
      <c r="M44" s="205">
        <v>0</v>
      </c>
      <c r="N44" s="205">
        <v>1.55</v>
      </c>
      <c r="O44" s="205">
        <v>2.66</v>
      </c>
      <c r="P44" s="205">
        <v>2.16</v>
      </c>
      <c r="Q44" s="205">
        <v>5.54</v>
      </c>
      <c r="R44" s="205">
        <v>7.86</v>
      </c>
      <c r="S44" s="205">
        <v>4.76</v>
      </c>
      <c r="T44" s="205">
        <v>1.41</v>
      </c>
      <c r="U44" s="205">
        <v>7.63</v>
      </c>
      <c r="V44" s="205">
        <v>5.27</v>
      </c>
      <c r="W44" s="205">
        <v>7.89</v>
      </c>
      <c r="X44" s="205">
        <v>21</v>
      </c>
      <c r="Y44" s="205">
        <v>0</v>
      </c>
      <c r="Z44" s="205">
        <v>1.91</v>
      </c>
      <c r="AA44" s="205">
        <v>0.72</v>
      </c>
      <c r="AB44" s="205">
        <v>0</v>
      </c>
      <c r="AC44" s="205">
        <v>12.03</v>
      </c>
      <c r="AD44" s="205">
        <v>0</v>
      </c>
      <c r="AE44" s="205">
        <v>0</v>
      </c>
      <c r="AF44" s="205">
        <v>0</v>
      </c>
      <c r="AG44" s="205">
        <v>19.36</v>
      </c>
      <c r="AH44" s="205">
        <v>0</v>
      </c>
      <c r="AI44" s="205">
        <v>32.619999999999997</v>
      </c>
      <c r="AJ44" s="205">
        <v>0</v>
      </c>
      <c r="AK44" s="205">
        <v>58.14</v>
      </c>
      <c r="AL44" s="205">
        <v>0</v>
      </c>
      <c r="AM44" s="205">
        <v>0</v>
      </c>
      <c r="AN44" s="205">
        <v>0</v>
      </c>
      <c r="AO44" s="205">
        <v>171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1.87</v>
      </c>
      <c r="E45" s="205">
        <v>0</v>
      </c>
      <c r="F45" s="205">
        <v>0</v>
      </c>
      <c r="G45" s="205">
        <v>8.82</v>
      </c>
      <c r="H45" s="205">
        <v>0</v>
      </c>
      <c r="I45" s="205">
        <v>20.04</v>
      </c>
      <c r="J45" s="205">
        <v>1.39</v>
      </c>
      <c r="K45" s="205">
        <v>38.79</v>
      </c>
      <c r="L45" s="205">
        <v>55.95</v>
      </c>
      <c r="M45" s="205">
        <v>0</v>
      </c>
      <c r="N45" s="205">
        <v>1.55</v>
      </c>
      <c r="O45" s="205">
        <v>2.66</v>
      </c>
      <c r="P45" s="205">
        <v>2.16</v>
      </c>
      <c r="Q45" s="205">
        <v>5.54</v>
      </c>
      <c r="R45" s="205">
        <v>7.86</v>
      </c>
      <c r="S45" s="205">
        <v>4.76</v>
      </c>
      <c r="T45" s="205">
        <v>1.41</v>
      </c>
      <c r="U45" s="205">
        <v>7.63</v>
      </c>
      <c r="V45" s="205">
        <v>5.27</v>
      </c>
      <c r="W45" s="205">
        <v>7.89</v>
      </c>
      <c r="X45" s="205">
        <v>21</v>
      </c>
      <c r="Y45" s="205">
        <v>0</v>
      </c>
      <c r="Z45" s="205">
        <v>1.96</v>
      </c>
      <c r="AA45" s="205">
        <v>0.72</v>
      </c>
      <c r="AB45" s="205">
        <v>0</v>
      </c>
      <c r="AC45" s="205">
        <v>12.03</v>
      </c>
      <c r="AD45" s="205">
        <v>0</v>
      </c>
      <c r="AE45" s="205">
        <v>0</v>
      </c>
      <c r="AF45" s="205">
        <v>0</v>
      </c>
      <c r="AG45" s="205">
        <v>19.36</v>
      </c>
      <c r="AH45" s="205">
        <v>0</v>
      </c>
      <c r="AI45" s="205">
        <v>32.619999999999997</v>
      </c>
      <c r="AJ45" s="205">
        <v>0</v>
      </c>
      <c r="AK45" s="205">
        <v>58.14</v>
      </c>
      <c r="AL45" s="205">
        <v>0</v>
      </c>
      <c r="AM45" s="205">
        <v>0</v>
      </c>
      <c r="AN45" s="205">
        <v>0</v>
      </c>
      <c r="AO45" s="205">
        <v>171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1.87</v>
      </c>
      <c r="E46" s="205">
        <v>0</v>
      </c>
      <c r="F46" s="205">
        <v>0</v>
      </c>
      <c r="G46" s="205">
        <v>8.82</v>
      </c>
      <c r="H46" s="205">
        <v>0</v>
      </c>
      <c r="I46" s="205">
        <v>20.04</v>
      </c>
      <c r="J46" s="205">
        <v>1.39</v>
      </c>
      <c r="K46" s="205">
        <v>38.79</v>
      </c>
      <c r="L46" s="205">
        <v>55.95</v>
      </c>
      <c r="M46" s="205">
        <v>0</v>
      </c>
      <c r="N46" s="205">
        <v>1.55</v>
      </c>
      <c r="O46" s="205">
        <v>2.66</v>
      </c>
      <c r="P46" s="205">
        <v>2.16</v>
      </c>
      <c r="Q46" s="205">
        <v>5.54</v>
      </c>
      <c r="R46" s="205">
        <v>7.86</v>
      </c>
      <c r="S46" s="205">
        <v>4.76</v>
      </c>
      <c r="T46" s="205">
        <v>1.41</v>
      </c>
      <c r="U46" s="205">
        <v>7.63</v>
      </c>
      <c r="V46" s="205">
        <v>5.27</v>
      </c>
      <c r="W46" s="205">
        <v>7.89</v>
      </c>
      <c r="X46" s="205">
        <v>21</v>
      </c>
      <c r="Y46" s="205">
        <v>0</v>
      </c>
      <c r="Z46" s="205">
        <v>1.96</v>
      </c>
      <c r="AA46" s="205">
        <v>0.72</v>
      </c>
      <c r="AB46" s="205">
        <v>0</v>
      </c>
      <c r="AC46" s="205">
        <v>12.03</v>
      </c>
      <c r="AD46" s="205">
        <v>0</v>
      </c>
      <c r="AE46" s="205">
        <v>0</v>
      </c>
      <c r="AF46" s="205">
        <v>0</v>
      </c>
      <c r="AG46" s="205">
        <v>19.36</v>
      </c>
      <c r="AH46" s="205">
        <v>0</v>
      </c>
      <c r="AI46" s="205">
        <v>32.619999999999997</v>
      </c>
      <c r="AJ46" s="205">
        <v>0</v>
      </c>
      <c r="AK46" s="205">
        <v>58.14</v>
      </c>
      <c r="AL46" s="205">
        <v>0</v>
      </c>
      <c r="AM46" s="205">
        <v>0</v>
      </c>
      <c r="AN46" s="205">
        <v>0</v>
      </c>
      <c r="AO46" s="205">
        <v>171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1.87</v>
      </c>
      <c r="E47" s="205">
        <v>0</v>
      </c>
      <c r="F47" s="205">
        <v>0</v>
      </c>
      <c r="G47" s="205">
        <v>8.82</v>
      </c>
      <c r="H47" s="205">
        <v>0</v>
      </c>
      <c r="I47" s="205">
        <v>20.04</v>
      </c>
      <c r="J47" s="205">
        <v>1.39</v>
      </c>
      <c r="K47" s="205">
        <v>38.79</v>
      </c>
      <c r="L47" s="205">
        <v>55.95</v>
      </c>
      <c r="M47" s="205">
        <v>0</v>
      </c>
      <c r="N47" s="205">
        <v>1.55</v>
      </c>
      <c r="O47" s="205">
        <v>2.66</v>
      </c>
      <c r="P47" s="205">
        <v>2.16</v>
      </c>
      <c r="Q47" s="205">
        <v>5.54</v>
      </c>
      <c r="R47" s="205">
        <v>7.86</v>
      </c>
      <c r="S47" s="205">
        <v>4.76</v>
      </c>
      <c r="T47" s="205">
        <v>1.41</v>
      </c>
      <c r="U47" s="205">
        <v>7.63</v>
      </c>
      <c r="V47" s="205">
        <v>5.27</v>
      </c>
      <c r="W47" s="205">
        <v>6.95</v>
      </c>
      <c r="X47" s="205">
        <v>22.94</v>
      </c>
      <c r="Y47" s="205">
        <v>0</v>
      </c>
      <c r="Z47" s="205">
        <v>1.96</v>
      </c>
      <c r="AA47" s="205">
        <v>0.72</v>
      </c>
      <c r="AB47" s="205">
        <v>0</v>
      </c>
      <c r="AC47" s="205">
        <v>12.03</v>
      </c>
      <c r="AD47" s="205">
        <v>0</v>
      </c>
      <c r="AE47" s="205">
        <v>0</v>
      </c>
      <c r="AF47" s="205">
        <v>0</v>
      </c>
      <c r="AG47" s="205">
        <v>19.36</v>
      </c>
      <c r="AH47" s="205">
        <v>0</v>
      </c>
      <c r="AI47" s="205">
        <v>32.619999999999997</v>
      </c>
      <c r="AJ47" s="205">
        <v>0</v>
      </c>
      <c r="AK47" s="205">
        <v>58.14</v>
      </c>
      <c r="AL47" s="205">
        <v>0</v>
      </c>
      <c r="AM47" s="205">
        <v>0</v>
      </c>
      <c r="AN47" s="205">
        <v>0</v>
      </c>
      <c r="AO47" s="205">
        <v>171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1.87</v>
      </c>
      <c r="E48" s="205">
        <v>0</v>
      </c>
      <c r="F48" s="205">
        <v>0</v>
      </c>
      <c r="G48" s="205">
        <v>8.82</v>
      </c>
      <c r="H48" s="205">
        <v>0</v>
      </c>
      <c r="I48" s="205">
        <v>20.04</v>
      </c>
      <c r="J48" s="205">
        <v>1.39</v>
      </c>
      <c r="K48" s="205">
        <v>38.79</v>
      </c>
      <c r="L48" s="205">
        <v>55.95</v>
      </c>
      <c r="M48" s="205">
        <v>0</v>
      </c>
      <c r="N48" s="205">
        <v>1.55</v>
      </c>
      <c r="O48" s="205">
        <v>2.66</v>
      </c>
      <c r="P48" s="205">
        <v>2.16</v>
      </c>
      <c r="Q48" s="205">
        <v>5.54</v>
      </c>
      <c r="R48" s="205">
        <v>7.86</v>
      </c>
      <c r="S48" s="205">
        <v>4.76</v>
      </c>
      <c r="T48" s="205">
        <v>1.41</v>
      </c>
      <c r="U48" s="205">
        <v>7.63</v>
      </c>
      <c r="V48" s="205">
        <v>5.27</v>
      </c>
      <c r="W48" s="205">
        <v>6.95</v>
      </c>
      <c r="X48" s="205">
        <v>22.94</v>
      </c>
      <c r="Y48" s="205">
        <v>0</v>
      </c>
      <c r="Z48" s="205">
        <v>1.96</v>
      </c>
      <c r="AA48" s="205">
        <v>0.72</v>
      </c>
      <c r="AB48" s="205">
        <v>0</v>
      </c>
      <c r="AC48" s="205">
        <v>12.03</v>
      </c>
      <c r="AD48" s="205">
        <v>0</v>
      </c>
      <c r="AE48" s="205">
        <v>0</v>
      </c>
      <c r="AF48" s="205">
        <v>0</v>
      </c>
      <c r="AG48" s="205">
        <v>19.36</v>
      </c>
      <c r="AH48" s="205">
        <v>0</v>
      </c>
      <c r="AI48" s="205">
        <v>32.619999999999997</v>
      </c>
      <c r="AJ48" s="205">
        <v>0</v>
      </c>
      <c r="AK48" s="205">
        <v>58.14</v>
      </c>
      <c r="AL48" s="205">
        <v>0</v>
      </c>
      <c r="AM48" s="205">
        <v>0</v>
      </c>
      <c r="AN48" s="205">
        <v>0</v>
      </c>
      <c r="AO48" s="205">
        <v>171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1.87</v>
      </c>
      <c r="E49" s="205">
        <v>0</v>
      </c>
      <c r="F49" s="205">
        <v>0</v>
      </c>
      <c r="G49" s="205">
        <v>8.82</v>
      </c>
      <c r="H49" s="205">
        <v>0</v>
      </c>
      <c r="I49" s="205">
        <v>20.04</v>
      </c>
      <c r="J49" s="205">
        <v>1.39</v>
      </c>
      <c r="K49" s="205">
        <v>38.79</v>
      </c>
      <c r="L49" s="205">
        <v>55.95</v>
      </c>
      <c r="M49" s="205">
        <v>0</v>
      </c>
      <c r="N49" s="205">
        <v>1.55</v>
      </c>
      <c r="O49" s="205">
        <v>2.66</v>
      </c>
      <c r="P49" s="205">
        <v>2.16</v>
      </c>
      <c r="Q49" s="205">
        <v>5.54</v>
      </c>
      <c r="R49" s="205">
        <v>7.86</v>
      </c>
      <c r="S49" s="205">
        <v>4.76</v>
      </c>
      <c r="T49" s="205">
        <v>1.41</v>
      </c>
      <c r="U49" s="205">
        <v>7.63</v>
      </c>
      <c r="V49" s="205">
        <v>5.27</v>
      </c>
      <c r="W49" s="205">
        <v>6.95</v>
      </c>
      <c r="X49" s="205">
        <v>22.94</v>
      </c>
      <c r="Y49" s="205">
        <v>0</v>
      </c>
      <c r="Z49" s="205">
        <v>28.79</v>
      </c>
      <c r="AA49" s="205">
        <v>13.52</v>
      </c>
      <c r="AB49" s="205">
        <v>0</v>
      </c>
      <c r="AC49" s="205">
        <v>12.03</v>
      </c>
      <c r="AD49" s="205">
        <v>0</v>
      </c>
      <c r="AE49" s="205">
        <v>0</v>
      </c>
      <c r="AF49" s="205">
        <v>0</v>
      </c>
      <c r="AG49" s="205">
        <v>19.36</v>
      </c>
      <c r="AH49" s="205">
        <v>0</v>
      </c>
      <c r="AI49" s="205">
        <v>32.619999999999997</v>
      </c>
      <c r="AJ49" s="205">
        <v>0</v>
      </c>
      <c r="AK49" s="205">
        <v>58.14</v>
      </c>
      <c r="AL49" s="205">
        <v>0</v>
      </c>
      <c r="AM49" s="205">
        <v>0</v>
      </c>
      <c r="AN49" s="205">
        <v>0</v>
      </c>
      <c r="AO49" s="205">
        <v>171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1.87</v>
      </c>
      <c r="E50" s="205">
        <v>0</v>
      </c>
      <c r="F50" s="205">
        <v>0</v>
      </c>
      <c r="G50" s="205">
        <v>8.82</v>
      </c>
      <c r="H50" s="205">
        <v>0</v>
      </c>
      <c r="I50" s="205">
        <v>20.04</v>
      </c>
      <c r="J50" s="205">
        <v>1.39</v>
      </c>
      <c r="K50" s="205">
        <v>38.79</v>
      </c>
      <c r="L50" s="205">
        <v>55.95</v>
      </c>
      <c r="M50" s="205">
        <v>0</v>
      </c>
      <c r="N50" s="205">
        <v>1.55</v>
      </c>
      <c r="O50" s="205">
        <v>2.66</v>
      </c>
      <c r="P50" s="205">
        <v>2.16</v>
      </c>
      <c r="Q50" s="205">
        <v>5.54</v>
      </c>
      <c r="R50" s="205">
        <v>7.86</v>
      </c>
      <c r="S50" s="205">
        <v>4.76</v>
      </c>
      <c r="T50" s="205">
        <v>1.41</v>
      </c>
      <c r="U50" s="205">
        <v>7.63</v>
      </c>
      <c r="V50" s="205">
        <v>5.27</v>
      </c>
      <c r="W50" s="205">
        <v>6.95</v>
      </c>
      <c r="X50" s="205">
        <v>22.94</v>
      </c>
      <c r="Y50" s="205">
        <v>0</v>
      </c>
      <c r="Z50" s="205">
        <v>28.79</v>
      </c>
      <c r="AA50" s="205">
        <v>13.52</v>
      </c>
      <c r="AB50" s="205">
        <v>0</v>
      </c>
      <c r="AC50" s="205">
        <v>12.03</v>
      </c>
      <c r="AD50" s="205">
        <v>0</v>
      </c>
      <c r="AE50" s="205">
        <v>0</v>
      </c>
      <c r="AF50" s="205">
        <v>0</v>
      </c>
      <c r="AG50" s="205">
        <v>19.36</v>
      </c>
      <c r="AH50" s="205">
        <v>0</v>
      </c>
      <c r="AI50" s="205">
        <v>32.619999999999997</v>
      </c>
      <c r="AJ50" s="205">
        <v>0</v>
      </c>
      <c r="AK50" s="205">
        <v>58.14</v>
      </c>
      <c r="AL50" s="205">
        <v>0</v>
      </c>
      <c r="AM50" s="205">
        <v>0</v>
      </c>
      <c r="AN50" s="205">
        <v>0</v>
      </c>
      <c r="AO50" s="205">
        <v>171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1.87</v>
      </c>
      <c r="E51" s="205">
        <v>0</v>
      </c>
      <c r="F51" s="205">
        <v>0</v>
      </c>
      <c r="G51" s="205">
        <v>8.82</v>
      </c>
      <c r="H51" s="205">
        <v>0</v>
      </c>
      <c r="I51" s="205">
        <v>20.04</v>
      </c>
      <c r="J51" s="205">
        <v>1.39</v>
      </c>
      <c r="K51" s="205">
        <v>38.79</v>
      </c>
      <c r="L51" s="205">
        <v>55.95</v>
      </c>
      <c r="M51" s="205">
        <v>0</v>
      </c>
      <c r="N51" s="205">
        <v>1.55</v>
      </c>
      <c r="O51" s="205">
        <v>2.66</v>
      </c>
      <c r="P51" s="205">
        <v>2.16</v>
      </c>
      <c r="Q51" s="205">
        <v>5.54</v>
      </c>
      <c r="R51" s="205">
        <v>7.86</v>
      </c>
      <c r="S51" s="205">
        <v>4.76</v>
      </c>
      <c r="T51" s="205">
        <v>1.41</v>
      </c>
      <c r="U51" s="205">
        <v>7.63</v>
      </c>
      <c r="V51" s="205">
        <v>5.27</v>
      </c>
      <c r="W51" s="205">
        <v>6.95</v>
      </c>
      <c r="X51" s="205">
        <v>22.94</v>
      </c>
      <c r="Y51" s="205">
        <v>0</v>
      </c>
      <c r="Z51" s="205">
        <v>28.79</v>
      </c>
      <c r="AA51" s="205">
        <v>13.52</v>
      </c>
      <c r="AB51" s="205">
        <v>0</v>
      </c>
      <c r="AC51" s="205">
        <v>12.03</v>
      </c>
      <c r="AD51" s="205">
        <v>0</v>
      </c>
      <c r="AE51" s="205">
        <v>0</v>
      </c>
      <c r="AF51" s="205">
        <v>0</v>
      </c>
      <c r="AG51" s="205">
        <v>19.36</v>
      </c>
      <c r="AH51" s="205">
        <v>0</v>
      </c>
      <c r="AI51" s="205">
        <v>32.619999999999997</v>
      </c>
      <c r="AJ51" s="205">
        <v>0</v>
      </c>
      <c r="AK51" s="205">
        <v>58.14</v>
      </c>
      <c r="AL51" s="205">
        <v>0</v>
      </c>
      <c r="AM51" s="205">
        <v>0</v>
      </c>
      <c r="AN51" s="205">
        <v>0</v>
      </c>
      <c r="AO51" s="205">
        <v>167.4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1.87</v>
      </c>
      <c r="E52" s="205">
        <v>0</v>
      </c>
      <c r="F52" s="205">
        <v>0</v>
      </c>
      <c r="G52" s="205">
        <v>8.82</v>
      </c>
      <c r="H52" s="205">
        <v>0</v>
      </c>
      <c r="I52" s="205">
        <v>20.04</v>
      </c>
      <c r="J52" s="205">
        <v>1.39</v>
      </c>
      <c r="K52" s="205">
        <v>38.79</v>
      </c>
      <c r="L52" s="205">
        <v>55.95</v>
      </c>
      <c r="M52" s="205">
        <v>0</v>
      </c>
      <c r="N52" s="205">
        <v>1.55</v>
      </c>
      <c r="O52" s="205">
        <v>2.66</v>
      </c>
      <c r="P52" s="205">
        <v>2.16</v>
      </c>
      <c r="Q52" s="205">
        <v>5.54</v>
      </c>
      <c r="R52" s="205">
        <v>7.86</v>
      </c>
      <c r="S52" s="205">
        <v>4.76</v>
      </c>
      <c r="T52" s="205">
        <v>1.41</v>
      </c>
      <c r="U52" s="205">
        <v>7.63</v>
      </c>
      <c r="V52" s="205">
        <v>5.27</v>
      </c>
      <c r="W52" s="205">
        <v>6.95</v>
      </c>
      <c r="X52" s="205">
        <v>22.94</v>
      </c>
      <c r="Y52" s="205">
        <v>0</v>
      </c>
      <c r="Z52" s="205">
        <v>28.79</v>
      </c>
      <c r="AA52" s="205">
        <v>13.52</v>
      </c>
      <c r="AB52" s="205">
        <v>0</v>
      </c>
      <c r="AC52" s="205">
        <v>12.03</v>
      </c>
      <c r="AD52" s="205">
        <v>0</v>
      </c>
      <c r="AE52" s="205">
        <v>0</v>
      </c>
      <c r="AF52" s="205">
        <v>0</v>
      </c>
      <c r="AG52" s="205">
        <v>19.36</v>
      </c>
      <c r="AH52" s="205">
        <v>0</v>
      </c>
      <c r="AI52" s="205">
        <v>32.619999999999997</v>
      </c>
      <c r="AJ52" s="205">
        <v>0</v>
      </c>
      <c r="AK52" s="205">
        <v>58.14</v>
      </c>
      <c r="AL52" s="205">
        <v>0</v>
      </c>
      <c r="AM52" s="205">
        <v>0</v>
      </c>
      <c r="AN52" s="205">
        <v>0</v>
      </c>
      <c r="AO52" s="205">
        <v>167.4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1.87</v>
      </c>
      <c r="E53" s="205">
        <v>0</v>
      </c>
      <c r="F53" s="205">
        <v>0</v>
      </c>
      <c r="G53" s="205">
        <v>8.82</v>
      </c>
      <c r="H53" s="205">
        <v>0</v>
      </c>
      <c r="I53" s="205">
        <v>20.04</v>
      </c>
      <c r="J53" s="205">
        <v>1.39</v>
      </c>
      <c r="K53" s="205">
        <v>38.79</v>
      </c>
      <c r="L53" s="205">
        <v>55.95</v>
      </c>
      <c r="M53" s="205">
        <v>0</v>
      </c>
      <c r="N53" s="205">
        <v>1.55</v>
      </c>
      <c r="O53" s="205">
        <v>2.66</v>
      </c>
      <c r="P53" s="205">
        <v>2.16</v>
      </c>
      <c r="Q53" s="205">
        <v>5.54</v>
      </c>
      <c r="R53" s="205">
        <v>7.86</v>
      </c>
      <c r="S53" s="205">
        <v>4.76</v>
      </c>
      <c r="T53" s="205">
        <v>1.41</v>
      </c>
      <c r="U53" s="205">
        <v>7.63</v>
      </c>
      <c r="V53" s="205">
        <v>5.27</v>
      </c>
      <c r="W53" s="205">
        <v>6.95</v>
      </c>
      <c r="X53" s="205">
        <v>22.94</v>
      </c>
      <c r="Y53" s="205">
        <v>0</v>
      </c>
      <c r="Z53" s="205">
        <v>28.79</v>
      </c>
      <c r="AA53" s="205">
        <v>13.52</v>
      </c>
      <c r="AB53" s="205">
        <v>0</v>
      </c>
      <c r="AC53" s="205">
        <v>12.03</v>
      </c>
      <c r="AD53" s="205">
        <v>0</v>
      </c>
      <c r="AE53" s="205">
        <v>0</v>
      </c>
      <c r="AF53" s="205">
        <v>0</v>
      </c>
      <c r="AG53" s="205">
        <v>19.36</v>
      </c>
      <c r="AH53" s="205">
        <v>0</v>
      </c>
      <c r="AI53" s="205">
        <v>32.619999999999997</v>
      </c>
      <c r="AJ53" s="205">
        <v>0</v>
      </c>
      <c r="AK53" s="205">
        <v>58.14</v>
      </c>
      <c r="AL53" s="205">
        <v>0</v>
      </c>
      <c r="AM53" s="205">
        <v>0</v>
      </c>
      <c r="AN53" s="205">
        <v>0</v>
      </c>
      <c r="AO53" s="205">
        <v>167.4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1.87</v>
      </c>
      <c r="E54" s="205">
        <v>0</v>
      </c>
      <c r="F54" s="205">
        <v>0</v>
      </c>
      <c r="G54" s="205">
        <v>8.82</v>
      </c>
      <c r="H54" s="205">
        <v>0</v>
      </c>
      <c r="I54" s="205">
        <v>20.04</v>
      </c>
      <c r="J54" s="205">
        <v>1.39</v>
      </c>
      <c r="K54" s="205">
        <v>38.79</v>
      </c>
      <c r="L54" s="205">
        <v>55.95</v>
      </c>
      <c r="M54" s="205">
        <v>0</v>
      </c>
      <c r="N54" s="205">
        <v>1.55</v>
      </c>
      <c r="O54" s="205">
        <v>2.66</v>
      </c>
      <c r="P54" s="205">
        <v>2.16</v>
      </c>
      <c r="Q54" s="205">
        <v>5.54</v>
      </c>
      <c r="R54" s="205">
        <v>7.86</v>
      </c>
      <c r="S54" s="205">
        <v>4.76</v>
      </c>
      <c r="T54" s="205">
        <v>1.41</v>
      </c>
      <c r="U54" s="205">
        <v>7.63</v>
      </c>
      <c r="V54" s="205">
        <v>5.27</v>
      </c>
      <c r="W54" s="205">
        <v>6.95</v>
      </c>
      <c r="X54" s="205">
        <v>22.94</v>
      </c>
      <c r="Y54" s="205">
        <v>0</v>
      </c>
      <c r="Z54" s="205">
        <v>28.79</v>
      </c>
      <c r="AA54" s="205">
        <v>13.52</v>
      </c>
      <c r="AB54" s="205">
        <v>0</v>
      </c>
      <c r="AC54" s="205">
        <v>12.03</v>
      </c>
      <c r="AD54" s="205">
        <v>0</v>
      </c>
      <c r="AE54" s="205">
        <v>0</v>
      </c>
      <c r="AF54" s="205">
        <v>0</v>
      </c>
      <c r="AG54" s="205">
        <v>19.36</v>
      </c>
      <c r="AH54" s="205">
        <v>0</v>
      </c>
      <c r="AI54" s="205">
        <v>32.619999999999997</v>
      </c>
      <c r="AJ54" s="205">
        <v>0</v>
      </c>
      <c r="AK54" s="205">
        <v>58.14</v>
      </c>
      <c r="AL54" s="205">
        <v>0</v>
      </c>
      <c r="AM54" s="205">
        <v>0</v>
      </c>
      <c r="AN54" s="205">
        <v>0</v>
      </c>
      <c r="AO54" s="205">
        <v>167.4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1.87</v>
      </c>
      <c r="E55" s="205">
        <v>0</v>
      </c>
      <c r="F55" s="205">
        <v>0</v>
      </c>
      <c r="G55" s="205">
        <v>8.82</v>
      </c>
      <c r="H55" s="205">
        <v>0</v>
      </c>
      <c r="I55" s="205">
        <v>20.04</v>
      </c>
      <c r="J55" s="205">
        <v>1.39</v>
      </c>
      <c r="K55" s="205">
        <v>38.79</v>
      </c>
      <c r="L55" s="205">
        <v>55.95</v>
      </c>
      <c r="M55" s="205">
        <v>0</v>
      </c>
      <c r="N55" s="205">
        <v>1.55</v>
      </c>
      <c r="O55" s="205">
        <v>2.66</v>
      </c>
      <c r="P55" s="205">
        <v>2.16</v>
      </c>
      <c r="Q55" s="205">
        <v>5.54</v>
      </c>
      <c r="R55" s="205">
        <v>7.86</v>
      </c>
      <c r="S55" s="205">
        <v>4.76</v>
      </c>
      <c r="T55" s="205">
        <v>1.41</v>
      </c>
      <c r="U55" s="205">
        <v>7.63</v>
      </c>
      <c r="V55" s="205">
        <v>5.27</v>
      </c>
      <c r="W55" s="205">
        <v>8.01</v>
      </c>
      <c r="X55" s="205">
        <v>22.12</v>
      </c>
      <c r="Y55" s="205">
        <v>0</v>
      </c>
      <c r="Z55" s="205">
        <v>33.630000000000003</v>
      </c>
      <c r="AA55" s="205">
        <v>13.52</v>
      </c>
      <c r="AB55" s="205">
        <v>0</v>
      </c>
      <c r="AC55" s="205">
        <v>12.03</v>
      </c>
      <c r="AD55" s="205">
        <v>0</v>
      </c>
      <c r="AE55" s="205">
        <v>0</v>
      </c>
      <c r="AF55" s="205">
        <v>0</v>
      </c>
      <c r="AG55" s="205">
        <v>19.36</v>
      </c>
      <c r="AH55" s="205">
        <v>0</v>
      </c>
      <c r="AI55" s="205">
        <v>32.619999999999997</v>
      </c>
      <c r="AJ55" s="205">
        <v>0</v>
      </c>
      <c r="AK55" s="205">
        <v>58.14</v>
      </c>
      <c r="AL55" s="205">
        <v>0</v>
      </c>
      <c r="AM55" s="205">
        <v>0</v>
      </c>
      <c r="AN55" s="205">
        <v>0</v>
      </c>
      <c r="AO55" s="205">
        <v>167.4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1.87</v>
      </c>
      <c r="E56" s="205">
        <v>0</v>
      </c>
      <c r="F56" s="205">
        <v>0</v>
      </c>
      <c r="G56" s="205">
        <v>8.82</v>
      </c>
      <c r="H56" s="205">
        <v>0</v>
      </c>
      <c r="I56" s="205">
        <v>20.04</v>
      </c>
      <c r="J56" s="205">
        <v>1.39</v>
      </c>
      <c r="K56" s="205">
        <v>38.79</v>
      </c>
      <c r="L56" s="205">
        <v>55.95</v>
      </c>
      <c r="M56" s="205">
        <v>0</v>
      </c>
      <c r="N56" s="205">
        <v>1.55</v>
      </c>
      <c r="O56" s="205">
        <v>2.66</v>
      </c>
      <c r="P56" s="205">
        <v>2.16</v>
      </c>
      <c r="Q56" s="205">
        <v>5.54</v>
      </c>
      <c r="R56" s="205">
        <v>7.86</v>
      </c>
      <c r="S56" s="205">
        <v>4.76</v>
      </c>
      <c r="T56" s="205">
        <v>1.41</v>
      </c>
      <c r="U56" s="205">
        <v>7.63</v>
      </c>
      <c r="V56" s="205">
        <v>5.27</v>
      </c>
      <c r="W56" s="205">
        <v>8.01</v>
      </c>
      <c r="X56" s="205">
        <v>22.12</v>
      </c>
      <c r="Y56" s="205">
        <v>0</v>
      </c>
      <c r="Z56" s="205">
        <v>33.630000000000003</v>
      </c>
      <c r="AA56" s="205">
        <v>13.52</v>
      </c>
      <c r="AB56" s="205">
        <v>0</v>
      </c>
      <c r="AC56" s="205">
        <v>12.38</v>
      </c>
      <c r="AD56" s="205">
        <v>0</v>
      </c>
      <c r="AE56" s="205">
        <v>0</v>
      </c>
      <c r="AF56" s="205">
        <v>0</v>
      </c>
      <c r="AG56" s="205">
        <v>19.36</v>
      </c>
      <c r="AH56" s="205">
        <v>0</v>
      </c>
      <c r="AI56" s="205">
        <v>32.619999999999997</v>
      </c>
      <c r="AJ56" s="205">
        <v>0</v>
      </c>
      <c r="AK56" s="205">
        <v>58.14</v>
      </c>
      <c r="AL56" s="205">
        <v>0</v>
      </c>
      <c r="AM56" s="205">
        <v>0</v>
      </c>
      <c r="AN56" s="205">
        <v>0</v>
      </c>
      <c r="AO56" s="205">
        <v>167.4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1.87</v>
      </c>
      <c r="E57" s="205">
        <v>0</v>
      </c>
      <c r="F57" s="205">
        <v>0</v>
      </c>
      <c r="G57" s="205">
        <v>8.82</v>
      </c>
      <c r="H57" s="205">
        <v>0</v>
      </c>
      <c r="I57" s="205">
        <v>20.04</v>
      </c>
      <c r="J57" s="205">
        <v>1.39</v>
      </c>
      <c r="K57" s="205">
        <v>38.79</v>
      </c>
      <c r="L57" s="205">
        <v>55.95</v>
      </c>
      <c r="M57" s="205">
        <v>0</v>
      </c>
      <c r="N57" s="205">
        <v>1.55</v>
      </c>
      <c r="O57" s="205">
        <v>2.66</v>
      </c>
      <c r="P57" s="205">
        <v>2.16</v>
      </c>
      <c r="Q57" s="205">
        <v>5.54</v>
      </c>
      <c r="R57" s="205">
        <v>7.86</v>
      </c>
      <c r="S57" s="205">
        <v>4.76</v>
      </c>
      <c r="T57" s="205">
        <v>1.41</v>
      </c>
      <c r="U57" s="205">
        <v>7.63</v>
      </c>
      <c r="V57" s="205">
        <v>5.27</v>
      </c>
      <c r="W57" s="205">
        <v>8.01</v>
      </c>
      <c r="X57" s="205">
        <v>22.12</v>
      </c>
      <c r="Y57" s="205">
        <v>0</v>
      </c>
      <c r="Z57" s="205">
        <v>33.630000000000003</v>
      </c>
      <c r="AA57" s="205">
        <v>13.52</v>
      </c>
      <c r="AB57" s="205">
        <v>0</v>
      </c>
      <c r="AC57" s="205">
        <v>12.38</v>
      </c>
      <c r="AD57" s="205">
        <v>0</v>
      </c>
      <c r="AE57" s="205">
        <v>0</v>
      </c>
      <c r="AF57" s="205">
        <v>0</v>
      </c>
      <c r="AG57" s="205">
        <v>19.36</v>
      </c>
      <c r="AH57" s="205">
        <v>0</v>
      </c>
      <c r="AI57" s="205">
        <v>32.619999999999997</v>
      </c>
      <c r="AJ57" s="205">
        <v>0</v>
      </c>
      <c r="AK57" s="205">
        <v>58.14</v>
      </c>
      <c r="AL57" s="205">
        <v>0</v>
      </c>
      <c r="AM57" s="205">
        <v>0</v>
      </c>
      <c r="AN57" s="205">
        <v>0</v>
      </c>
      <c r="AO57" s="205">
        <v>167.4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1.87</v>
      </c>
      <c r="E58" s="205">
        <v>0</v>
      </c>
      <c r="F58" s="205">
        <v>0</v>
      </c>
      <c r="G58" s="205">
        <v>8.82</v>
      </c>
      <c r="H58" s="205">
        <v>0</v>
      </c>
      <c r="I58" s="205">
        <v>20.04</v>
      </c>
      <c r="J58" s="205">
        <v>1.39</v>
      </c>
      <c r="K58" s="205">
        <v>38.79</v>
      </c>
      <c r="L58" s="205">
        <v>55.95</v>
      </c>
      <c r="M58" s="205">
        <v>0</v>
      </c>
      <c r="N58" s="205">
        <v>1.55</v>
      </c>
      <c r="O58" s="205">
        <v>2.66</v>
      </c>
      <c r="P58" s="205">
        <v>2.16</v>
      </c>
      <c r="Q58" s="205">
        <v>5.54</v>
      </c>
      <c r="R58" s="205">
        <v>7.86</v>
      </c>
      <c r="S58" s="205">
        <v>4.76</v>
      </c>
      <c r="T58" s="205">
        <v>1.41</v>
      </c>
      <c r="U58" s="205">
        <v>7.63</v>
      </c>
      <c r="V58" s="205">
        <v>5.27</v>
      </c>
      <c r="W58" s="205">
        <v>8.01</v>
      </c>
      <c r="X58" s="205">
        <v>22.12</v>
      </c>
      <c r="Y58" s="205">
        <v>0</v>
      </c>
      <c r="Z58" s="205">
        <v>33.630000000000003</v>
      </c>
      <c r="AA58" s="205">
        <v>13.52</v>
      </c>
      <c r="AB58" s="205">
        <v>0</v>
      </c>
      <c r="AC58" s="205">
        <v>12.38</v>
      </c>
      <c r="AD58" s="205">
        <v>0</v>
      </c>
      <c r="AE58" s="205">
        <v>0</v>
      </c>
      <c r="AF58" s="205">
        <v>0</v>
      </c>
      <c r="AG58" s="205">
        <v>19.36</v>
      </c>
      <c r="AH58" s="205">
        <v>0</v>
      </c>
      <c r="AI58" s="205">
        <v>32.619999999999997</v>
      </c>
      <c r="AJ58" s="205">
        <v>0</v>
      </c>
      <c r="AK58" s="205">
        <v>58.14</v>
      </c>
      <c r="AL58" s="205">
        <v>0</v>
      </c>
      <c r="AM58" s="205">
        <v>0</v>
      </c>
      <c r="AN58" s="205">
        <v>0</v>
      </c>
      <c r="AO58" s="205">
        <v>167.4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1.87</v>
      </c>
      <c r="E59" s="205">
        <v>0</v>
      </c>
      <c r="F59" s="205">
        <v>0</v>
      </c>
      <c r="G59" s="205">
        <v>8.82</v>
      </c>
      <c r="H59" s="205">
        <v>0</v>
      </c>
      <c r="I59" s="205">
        <v>20.04</v>
      </c>
      <c r="J59" s="205">
        <v>1.39</v>
      </c>
      <c r="K59" s="205">
        <v>38.79</v>
      </c>
      <c r="L59" s="205">
        <v>55.95</v>
      </c>
      <c r="M59" s="205">
        <v>0</v>
      </c>
      <c r="N59" s="205">
        <v>1.55</v>
      </c>
      <c r="O59" s="205">
        <v>2.66</v>
      </c>
      <c r="P59" s="205">
        <v>2.16</v>
      </c>
      <c r="Q59" s="205">
        <v>5.54</v>
      </c>
      <c r="R59" s="205">
        <v>7.86</v>
      </c>
      <c r="S59" s="205">
        <v>4.76</v>
      </c>
      <c r="T59" s="205">
        <v>1.41</v>
      </c>
      <c r="U59" s="205">
        <v>7.63</v>
      </c>
      <c r="V59" s="205">
        <v>5.27</v>
      </c>
      <c r="W59" s="205">
        <v>8.01</v>
      </c>
      <c r="X59" s="205">
        <v>22.12</v>
      </c>
      <c r="Y59" s="205">
        <v>0</v>
      </c>
      <c r="Z59" s="205">
        <v>33.630000000000003</v>
      </c>
      <c r="AA59" s="205">
        <v>13.52</v>
      </c>
      <c r="AB59" s="205">
        <v>0</v>
      </c>
      <c r="AC59" s="205">
        <v>-1.56</v>
      </c>
      <c r="AD59" s="205">
        <v>0</v>
      </c>
      <c r="AE59" s="205">
        <v>0</v>
      </c>
      <c r="AF59" s="205">
        <v>0</v>
      </c>
      <c r="AG59" s="205">
        <v>19.36</v>
      </c>
      <c r="AH59" s="205">
        <v>0</v>
      </c>
      <c r="AI59" s="205">
        <v>32.619999999999997</v>
      </c>
      <c r="AJ59" s="205">
        <v>0</v>
      </c>
      <c r="AK59" s="205">
        <v>58.14</v>
      </c>
      <c r="AL59" s="205">
        <v>0</v>
      </c>
      <c r="AM59" s="205">
        <v>0</v>
      </c>
      <c r="AN59" s="205">
        <v>0</v>
      </c>
      <c r="AO59" s="205">
        <v>167.4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1.87</v>
      </c>
      <c r="E60" s="205">
        <v>0</v>
      </c>
      <c r="F60" s="205">
        <v>0</v>
      </c>
      <c r="G60" s="205">
        <v>8.82</v>
      </c>
      <c r="H60" s="205">
        <v>0</v>
      </c>
      <c r="I60" s="205">
        <v>20.04</v>
      </c>
      <c r="J60" s="205">
        <v>1.39</v>
      </c>
      <c r="K60" s="205">
        <v>38.79</v>
      </c>
      <c r="L60" s="205">
        <v>55.95</v>
      </c>
      <c r="M60" s="205">
        <v>0</v>
      </c>
      <c r="N60" s="205">
        <v>1.55</v>
      </c>
      <c r="O60" s="205">
        <v>2.66</v>
      </c>
      <c r="P60" s="205">
        <v>2.16</v>
      </c>
      <c r="Q60" s="205">
        <v>5.54</v>
      </c>
      <c r="R60" s="205">
        <v>7.86</v>
      </c>
      <c r="S60" s="205">
        <v>4.76</v>
      </c>
      <c r="T60" s="205">
        <v>1.41</v>
      </c>
      <c r="U60" s="205">
        <v>7.63</v>
      </c>
      <c r="V60" s="205">
        <v>5.27</v>
      </c>
      <c r="W60" s="205">
        <v>8.01</v>
      </c>
      <c r="X60" s="205">
        <v>22.12</v>
      </c>
      <c r="Y60" s="205">
        <v>0</v>
      </c>
      <c r="Z60" s="205">
        <v>33.630000000000003</v>
      </c>
      <c r="AA60" s="205">
        <v>13.52</v>
      </c>
      <c r="AB60" s="205">
        <v>0</v>
      </c>
      <c r="AC60" s="205">
        <v>-1.56</v>
      </c>
      <c r="AD60" s="205">
        <v>0</v>
      </c>
      <c r="AE60" s="205">
        <v>0</v>
      </c>
      <c r="AF60" s="205">
        <v>0</v>
      </c>
      <c r="AG60" s="205">
        <v>19.36</v>
      </c>
      <c r="AH60" s="205">
        <v>0</v>
      </c>
      <c r="AI60" s="205">
        <v>32.619999999999997</v>
      </c>
      <c r="AJ60" s="205">
        <v>0</v>
      </c>
      <c r="AK60" s="205">
        <v>58.14</v>
      </c>
      <c r="AL60" s="205">
        <v>0</v>
      </c>
      <c r="AM60" s="205">
        <v>0</v>
      </c>
      <c r="AN60" s="205">
        <v>0</v>
      </c>
      <c r="AO60" s="205">
        <v>167.4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1.87</v>
      </c>
      <c r="E61" s="205">
        <v>0</v>
      </c>
      <c r="F61" s="205">
        <v>0</v>
      </c>
      <c r="G61" s="205">
        <v>8.82</v>
      </c>
      <c r="H61" s="205">
        <v>0</v>
      </c>
      <c r="I61" s="205">
        <v>20.04</v>
      </c>
      <c r="J61" s="205">
        <v>1.39</v>
      </c>
      <c r="K61" s="205">
        <v>38.79</v>
      </c>
      <c r="L61" s="205">
        <v>55.95</v>
      </c>
      <c r="M61" s="205">
        <v>0</v>
      </c>
      <c r="N61" s="205">
        <v>1.55</v>
      </c>
      <c r="O61" s="205">
        <v>2.66</v>
      </c>
      <c r="P61" s="205">
        <v>2.16</v>
      </c>
      <c r="Q61" s="205">
        <v>5.54</v>
      </c>
      <c r="R61" s="205">
        <v>7.86</v>
      </c>
      <c r="S61" s="205">
        <v>4.76</v>
      </c>
      <c r="T61" s="205">
        <v>1.41</v>
      </c>
      <c r="U61" s="205">
        <v>7.63</v>
      </c>
      <c r="V61" s="205">
        <v>5.27</v>
      </c>
      <c r="W61" s="205">
        <v>8.01</v>
      </c>
      <c r="X61" s="205">
        <v>22.12</v>
      </c>
      <c r="Y61" s="205">
        <v>0</v>
      </c>
      <c r="Z61" s="205">
        <v>33.630000000000003</v>
      </c>
      <c r="AA61" s="205">
        <v>13.52</v>
      </c>
      <c r="AB61" s="205">
        <v>0</v>
      </c>
      <c r="AC61" s="205">
        <v>12.38</v>
      </c>
      <c r="AD61" s="205">
        <v>0</v>
      </c>
      <c r="AE61" s="205">
        <v>0</v>
      </c>
      <c r="AF61" s="205">
        <v>0</v>
      </c>
      <c r="AG61" s="205">
        <v>19.36</v>
      </c>
      <c r="AH61" s="205">
        <v>0</v>
      </c>
      <c r="AI61" s="205">
        <v>32.619999999999997</v>
      </c>
      <c r="AJ61" s="205">
        <v>0</v>
      </c>
      <c r="AK61" s="205">
        <v>58.14</v>
      </c>
      <c r="AL61" s="205">
        <v>0</v>
      </c>
      <c r="AM61" s="205">
        <v>0</v>
      </c>
      <c r="AN61" s="205">
        <v>0</v>
      </c>
      <c r="AO61" s="205">
        <v>167.4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1.87</v>
      </c>
      <c r="E62" s="205">
        <v>0</v>
      </c>
      <c r="F62" s="205">
        <v>0</v>
      </c>
      <c r="G62" s="205">
        <v>8.82</v>
      </c>
      <c r="H62" s="205">
        <v>0</v>
      </c>
      <c r="I62" s="205">
        <v>20.04</v>
      </c>
      <c r="J62" s="205">
        <v>1.39</v>
      </c>
      <c r="K62" s="205">
        <v>38.79</v>
      </c>
      <c r="L62" s="205">
        <v>55.95</v>
      </c>
      <c r="M62" s="205">
        <v>0</v>
      </c>
      <c r="N62" s="205">
        <v>1.55</v>
      </c>
      <c r="O62" s="205">
        <v>2.66</v>
      </c>
      <c r="P62" s="205">
        <v>2.16</v>
      </c>
      <c r="Q62" s="205">
        <v>5.54</v>
      </c>
      <c r="R62" s="205">
        <v>7.86</v>
      </c>
      <c r="S62" s="205">
        <v>4.76</v>
      </c>
      <c r="T62" s="205">
        <v>1.41</v>
      </c>
      <c r="U62" s="205">
        <v>7.63</v>
      </c>
      <c r="V62" s="205">
        <v>5.27</v>
      </c>
      <c r="W62" s="205">
        <v>8.01</v>
      </c>
      <c r="X62" s="205">
        <v>22.12</v>
      </c>
      <c r="Y62" s="205">
        <v>0</v>
      </c>
      <c r="Z62" s="205">
        <v>33.630000000000003</v>
      </c>
      <c r="AA62" s="205">
        <v>13.52</v>
      </c>
      <c r="AB62" s="205">
        <v>0</v>
      </c>
      <c r="AC62" s="205">
        <v>12.38</v>
      </c>
      <c r="AD62" s="205">
        <v>0</v>
      </c>
      <c r="AE62" s="205">
        <v>0</v>
      </c>
      <c r="AF62" s="205">
        <v>0</v>
      </c>
      <c r="AG62" s="205">
        <v>19.36</v>
      </c>
      <c r="AH62" s="205">
        <v>0</v>
      </c>
      <c r="AI62" s="205">
        <v>32.619999999999997</v>
      </c>
      <c r="AJ62" s="205">
        <v>0</v>
      </c>
      <c r="AK62" s="205">
        <v>58.14</v>
      </c>
      <c r="AL62" s="205">
        <v>0</v>
      </c>
      <c r="AM62" s="205">
        <v>0</v>
      </c>
      <c r="AN62" s="205">
        <v>0</v>
      </c>
      <c r="AO62" s="205">
        <v>167.4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1.87</v>
      </c>
      <c r="E63" s="205">
        <v>0</v>
      </c>
      <c r="F63" s="205">
        <v>0</v>
      </c>
      <c r="G63" s="205">
        <v>8.82</v>
      </c>
      <c r="H63" s="205">
        <v>0</v>
      </c>
      <c r="I63" s="205">
        <v>20.04</v>
      </c>
      <c r="J63" s="205">
        <v>1.39</v>
      </c>
      <c r="K63" s="205">
        <v>38.79</v>
      </c>
      <c r="L63" s="205">
        <v>55.95</v>
      </c>
      <c r="M63" s="205">
        <v>0</v>
      </c>
      <c r="N63" s="205">
        <v>1.55</v>
      </c>
      <c r="O63" s="205">
        <v>2.66</v>
      </c>
      <c r="P63" s="205">
        <v>2.16</v>
      </c>
      <c r="Q63" s="205">
        <v>5.54</v>
      </c>
      <c r="R63" s="205">
        <v>7.86</v>
      </c>
      <c r="S63" s="205">
        <v>4.76</v>
      </c>
      <c r="T63" s="205">
        <v>1.41</v>
      </c>
      <c r="U63" s="205">
        <v>7.63</v>
      </c>
      <c r="V63" s="205">
        <v>5.27</v>
      </c>
      <c r="W63" s="205">
        <v>8.01</v>
      </c>
      <c r="X63" s="205">
        <v>22.12</v>
      </c>
      <c r="Y63" s="205">
        <v>0</v>
      </c>
      <c r="Z63" s="205">
        <v>33.630000000000003</v>
      </c>
      <c r="AA63" s="205">
        <v>13.52</v>
      </c>
      <c r="AB63" s="205">
        <v>0</v>
      </c>
      <c r="AC63" s="205">
        <v>12.03</v>
      </c>
      <c r="AD63" s="205">
        <v>0</v>
      </c>
      <c r="AE63" s="205">
        <v>0</v>
      </c>
      <c r="AF63" s="205">
        <v>0</v>
      </c>
      <c r="AG63" s="205">
        <v>19.36</v>
      </c>
      <c r="AH63" s="205">
        <v>0</v>
      </c>
      <c r="AI63" s="205">
        <v>32.619999999999997</v>
      </c>
      <c r="AJ63" s="205">
        <v>0</v>
      </c>
      <c r="AK63" s="205">
        <v>58.14</v>
      </c>
      <c r="AL63" s="205">
        <v>0</v>
      </c>
      <c r="AM63" s="205">
        <v>0</v>
      </c>
      <c r="AN63" s="205">
        <v>0</v>
      </c>
      <c r="AO63" s="205">
        <v>167.4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1.87</v>
      </c>
      <c r="E64" s="205">
        <v>0</v>
      </c>
      <c r="F64" s="205">
        <v>0</v>
      </c>
      <c r="G64" s="205">
        <v>8.82</v>
      </c>
      <c r="H64" s="205">
        <v>0</v>
      </c>
      <c r="I64" s="205">
        <v>20.04</v>
      </c>
      <c r="J64" s="205">
        <v>1.39</v>
      </c>
      <c r="K64" s="205">
        <v>38.79</v>
      </c>
      <c r="L64" s="205">
        <v>55.95</v>
      </c>
      <c r="M64" s="205">
        <v>0</v>
      </c>
      <c r="N64" s="205">
        <v>1.55</v>
      </c>
      <c r="O64" s="205">
        <v>2.66</v>
      </c>
      <c r="P64" s="205">
        <v>2.16</v>
      </c>
      <c r="Q64" s="205">
        <v>5.54</v>
      </c>
      <c r="R64" s="205">
        <v>7.86</v>
      </c>
      <c r="S64" s="205">
        <v>4.76</v>
      </c>
      <c r="T64" s="205">
        <v>1.41</v>
      </c>
      <c r="U64" s="205">
        <v>7.63</v>
      </c>
      <c r="V64" s="205">
        <v>5.27</v>
      </c>
      <c r="W64" s="205">
        <v>8.01</v>
      </c>
      <c r="X64" s="205">
        <v>22.12</v>
      </c>
      <c r="Y64" s="205">
        <v>0</v>
      </c>
      <c r="Z64" s="205">
        <v>33.630000000000003</v>
      </c>
      <c r="AA64" s="205">
        <v>13.52</v>
      </c>
      <c r="AB64" s="205">
        <v>0</v>
      </c>
      <c r="AC64" s="205">
        <v>12.03</v>
      </c>
      <c r="AD64" s="205">
        <v>0</v>
      </c>
      <c r="AE64" s="205">
        <v>0</v>
      </c>
      <c r="AF64" s="205">
        <v>0</v>
      </c>
      <c r="AG64" s="205">
        <v>19.36</v>
      </c>
      <c r="AH64" s="205">
        <v>0</v>
      </c>
      <c r="AI64" s="205">
        <v>32.619999999999997</v>
      </c>
      <c r="AJ64" s="205">
        <v>0</v>
      </c>
      <c r="AK64" s="205">
        <v>58.14</v>
      </c>
      <c r="AL64" s="205">
        <v>0</v>
      </c>
      <c r="AM64" s="205">
        <v>0</v>
      </c>
      <c r="AN64" s="205">
        <v>0</v>
      </c>
      <c r="AO64" s="205">
        <v>167.4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1.87</v>
      </c>
      <c r="E65" s="205">
        <v>0</v>
      </c>
      <c r="F65" s="205">
        <v>0</v>
      </c>
      <c r="G65" s="205">
        <v>8.82</v>
      </c>
      <c r="H65" s="205">
        <v>0</v>
      </c>
      <c r="I65" s="205">
        <v>20.04</v>
      </c>
      <c r="J65" s="205">
        <v>1.39</v>
      </c>
      <c r="K65" s="205">
        <v>38.79</v>
      </c>
      <c r="L65" s="205">
        <v>55.95</v>
      </c>
      <c r="M65" s="205">
        <v>0</v>
      </c>
      <c r="N65" s="205">
        <v>1.55</v>
      </c>
      <c r="O65" s="205">
        <v>2.66</v>
      </c>
      <c r="P65" s="205">
        <v>2.16</v>
      </c>
      <c r="Q65" s="205">
        <v>5.54</v>
      </c>
      <c r="R65" s="205">
        <v>7.86</v>
      </c>
      <c r="S65" s="205">
        <v>4.76</v>
      </c>
      <c r="T65" s="205">
        <v>1.41</v>
      </c>
      <c r="U65" s="205">
        <v>7.63</v>
      </c>
      <c r="V65" s="205">
        <v>5.27</v>
      </c>
      <c r="W65" s="205">
        <v>0.37</v>
      </c>
      <c r="X65" s="205">
        <v>1.17</v>
      </c>
      <c r="Y65" s="205">
        <v>0</v>
      </c>
      <c r="Z65" s="205">
        <v>33.630000000000003</v>
      </c>
      <c r="AA65" s="205">
        <v>13.52</v>
      </c>
      <c r="AB65" s="205">
        <v>0</v>
      </c>
      <c r="AC65" s="205">
        <v>12.03</v>
      </c>
      <c r="AD65" s="205">
        <v>0</v>
      </c>
      <c r="AE65" s="205">
        <v>0</v>
      </c>
      <c r="AF65" s="205">
        <v>0</v>
      </c>
      <c r="AG65" s="205">
        <v>19.36</v>
      </c>
      <c r="AH65" s="205">
        <v>0</v>
      </c>
      <c r="AI65" s="205">
        <v>32.619999999999997</v>
      </c>
      <c r="AJ65" s="205">
        <v>0</v>
      </c>
      <c r="AK65" s="205">
        <v>58.14</v>
      </c>
      <c r="AL65" s="205">
        <v>0</v>
      </c>
      <c r="AM65" s="205">
        <v>0</v>
      </c>
      <c r="AN65" s="205">
        <v>0</v>
      </c>
      <c r="AO65" s="205">
        <v>167.4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1.87</v>
      </c>
      <c r="E66" s="205">
        <v>0</v>
      </c>
      <c r="F66" s="205">
        <v>0</v>
      </c>
      <c r="G66" s="205">
        <v>8.82</v>
      </c>
      <c r="H66" s="205">
        <v>0</v>
      </c>
      <c r="I66" s="205">
        <v>20.04</v>
      </c>
      <c r="J66" s="205">
        <v>1.39</v>
      </c>
      <c r="K66" s="205">
        <v>38.79</v>
      </c>
      <c r="L66" s="205">
        <v>55.95</v>
      </c>
      <c r="M66" s="205">
        <v>0</v>
      </c>
      <c r="N66" s="205">
        <v>1.55</v>
      </c>
      <c r="O66" s="205">
        <v>2.66</v>
      </c>
      <c r="P66" s="205">
        <v>2.16</v>
      </c>
      <c r="Q66" s="205">
        <v>5.54</v>
      </c>
      <c r="R66" s="205">
        <v>7.86</v>
      </c>
      <c r="S66" s="205">
        <v>4.76</v>
      </c>
      <c r="T66" s="205">
        <v>1.41</v>
      </c>
      <c r="U66" s="205">
        <v>7.63</v>
      </c>
      <c r="V66" s="205">
        <v>0.42</v>
      </c>
      <c r="W66" s="205">
        <v>0.37</v>
      </c>
      <c r="X66" s="205">
        <v>1.17</v>
      </c>
      <c r="Y66" s="205">
        <v>0</v>
      </c>
      <c r="Z66" s="205">
        <v>1.96</v>
      </c>
      <c r="AA66" s="205">
        <v>0.72</v>
      </c>
      <c r="AB66" s="205">
        <v>0</v>
      </c>
      <c r="AC66" s="205">
        <v>12.03</v>
      </c>
      <c r="AD66" s="205">
        <v>0</v>
      </c>
      <c r="AE66" s="205">
        <v>0</v>
      </c>
      <c r="AF66" s="205">
        <v>0</v>
      </c>
      <c r="AG66" s="205">
        <v>19.36</v>
      </c>
      <c r="AH66" s="205">
        <v>0</v>
      </c>
      <c r="AI66" s="205">
        <v>32.619999999999997</v>
      </c>
      <c r="AJ66" s="205">
        <v>0</v>
      </c>
      <c r="AK66" s="205">
        <v>58.14</v>
      </c>
      <c r="AL66" s="205">
        <v>0</v>
      </c>
      <c r="AM66" s="205">
        <v>0</v>
      </c>
      <c r="AN66" s="205">
        <v>0</v>
      </c>
      <c r="AO66" s="205">
        <v>167.4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1.87</v>
      </c>
      <c r="E67" s="205">
        <v>0</v>
      </c>
      <c r="F67" s="205">
        <v>0</v>
      </c>
      <c r="G67" s="205">
        <v>8.82</v>
      </c>
      <c r="H67" s="205">
        <v>0</v>
      </c>
      <c r="I67" s="205">
        <v>20.04</v>
      </c>
      <c r="J67" s="205">
        <v>1.39</v>
      </c>
      <c r="K67" s="205">
        <v>38.79</v>
      </c>
      <c r="L67" s="205">
        <v>55.95</v>
      </c>
      <c r="M67" s="205">
        <v>0</v>
      </c>
      <c r="N67" s="205">
        <v>1.55</v>
      </c>
      <c r="O67" s="205">
        <v>2.66</v>
      </c>
      <c r="P67" s="205">
        <v>2.16</v>
      </c>
      <c r="Q67" s="205">
        <v>5.54</v>
      </c>
      <c r="R67" s="205">
        <v>7.86</v>
      </c>
      <c r="S67" s="205">
        <v>4.76</v>
      </c>
      <c r="T67" s="205">
        <v>1.41</v>
      </c>
      <c r="U67" s="205">
        <v>7.63</v>
      </c>
      <c r="V67" s="205">
        <v>0.42</v>
      </c>
      <c r="W67" s="205">
        <v>0.37</v>
      </c>
      <c r="X67" s="205">
        <v>1.17</v>
      </c>
      <c r="Y67" s="205">
        <v>0</v>
      </c>
      <c r="Z67" s="205">
        <v>1.96</v>
      </c>
      <c r="AA67" s="205">
        <v>0.72</v>
      </c>
      <c r="AB67" s="205">
        <v>0</v>
      </c>
      <c r="AC67" s="205">
        <v>12.03</v>
      </c>
      <c r="AD67" s="205">
        <v>0</v>
      </c>
      <c r="AE67" s="205">
        <v>0</v>
      </c>
      <c r="AF67" s="205">
        <v>0</v>
      </c>
      <c r="AG67" s="205">
        <v>19.36</v>
      </c>
      <c r="AH67" s="205">
        <v>0</v>
      </c>
      <c r="AI67" s="205">
        <v>32.619999999999997</v>
      </c>
      <c r="AJ67" s="205">
        <v>0</v>
      </c>
      <c r="AK67" s="205">
        <v>58.14</v>
      </c>
      <c r="AL67" s="205">
        <v>0</v>
      </c>
      <c r="AM67" s="205">
        <v>0</v>
      </c>
      <c r="AN67" s="205">
        <v>0</v>
      </c>
      <c r="AO67" s="205">
        <v>167.4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1.87</v>
      </c>
      <c r="E68" s="205">
        <v>0</v>
      </c>
      <c r="F68" s="205">
        <v>0</v>
      </c>
      <c r="G68" s="205">
        <v>8.82</v>
      </c>
      <c r="H68" s="205">
        <v>0</v>
      </c>
      <c r="I68" s="205">
        <v>20.04</v>
      </c>
      <c r="J68" s="205">
        <v>1.39</v>
      </c>
      <c r="K68" s="205">
        <v>38.79</v>
      </c>
      <c r="L68" s="205">
        <v>55.95</v>
      </c>
      <c r="M68" s="205">
        <v>0</v>
      </c>
      <c r="N68" s="205">
        <v>1.55</v>
      </c>
      <c r="O68" s="205">
        <v>2.66</v>
      </c>
      <c r="P68" s="205">
        <v>2.16</v>
      </c>
      <c r="Q68" s="205">
        <v>5.54</v>
      </c>
      <c r="R68" s="205">
        <v>7.86</v>
      </c>
      <c r="S68" s="205">
        <v>4.76</v>
      </c>
      <c r="T68" s="205">
        <v>1.41</v>
      </c>
      <c r="U68" s="205">
        <v>7.63</v>
      </c>
      <c r="V68" s="205">
        <v>0.42</v>
      </c>
      <c r="W68" s="205">
        <v>0.37</v>
      </c>
      <c r="X68" s="205">
        <v>1.17</v>
      </c>
      <c r="Y68" s="205">
        <v>0</v>
      </c>
      <c r="Z68" s="205">
        <v>1.96</v>
      </c>
      <c r="AA68" s="205">
        <v>0.72</v>
      </c>
      <c r="AB68" s="205">
        <v>0</v>
      </c>
      <c r="AC68" s="205">
        <v>12.03</v>
      </c>
      <c r="AD68" s="205">
        <v>0</v>
      </c>
      <c r="AE68" s="205">
        <v>0</v>
      </c>
      <c r="AF68" s="205">
        <v>0</v>
      </c>
      <c r="AG68" s="205">
        <v>19.36</v>
      </c>
      <c r="AH68" s="205">
        <v>0</v>
      </c>
      <c r="AI68" s="205">
        <v>32.619999999999997</v>
      </c>
      <c r="AJ68" s="205">
        <v>0</v>
      </c>
      <c r="AK68" s="205">
        <v>58.14</v>
      </c>
      <c r="AL68" s="205">
        <v>0</v>
      </c>
      <c r="AM68" s="205">
        <v>0</v>
      </c>
      <c r="AN68" s="205">
        <v>0</v>
      </c>
      <c r="AO68" s="205">
        <v>167.4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1.87</v>
      </c>
      <c r="E69" s="205">
        <v>0</v>
      </c>
      <c r="F69" s="205">
        <v>0</v>
      </c>
      <c r="G69" s="205">
        <v>8.82</v>
      </c>
      <c r="H69" s="205">
        <v>0</v>
      </c>
      <c r="I69" s="205">
        <v>20.04</v>
      </c>
      <c r="J69" s="205">
        <v>1.39</v>
      </c>
      <c r="K69" s="205">
        <v>20.79</v>
      </c>
      <c r="L69" s="205">
        <v>55.95</v>
      </c>
      <c r="M69" s="205">
        <v>0</v>
      </c>
      <c r="N69" s="205">
        <v>1.55</v>
      </c>
      <c r="O69" s="205">
        <v>2.66</v>
      </c>
      <c r="P69" s="205">
        <v>2.16</v>
      </c>
      <c r="Q69" s="205">
        <v>5.54</v>
      </c>
      <c r="R69" s="205">
        <v>7.86</v>
      </c>
      <c r="S69" s="205">
        <v>4.76</v>
      </c>
      <c r="T69" s="205">
        <v>1.41</v>
      </c>
      <c r="U69" s="205">
        <v>7.63</v>
      </c>
      <c r="V69" s="205">
        <v>0.42</v>
      </c>
      <c r="W69" s="205">
        <v>0.37</v>
      </c>
      <c r="X69" s="205">
        <v>1.17</v>
      </c>
      <c r="Y69" s="205">
        <v>0</v>
      </c>
      <c r="Z69" s="205">
        <v>1.96</v>
      </c>
      <c r="AA69" s="205">
        <v>0.72</v>
      </c>
      <c r="AB69" s="205">
        <v>0</v>
      </c>
      <c r="AC69" s="205">
        <v>12.03</v>
      </c>
      <c r="AD69" s="205">
        <v>0</v>
      </c>
      <c r="AE69" s="205">
        <v>0</v>
      </c>
      <c r="AF69" s="205">
        <v>0</v>
      </c>
      <c r="AG69" s="205">
        <v>19.36</v>
      </c>
      <c r="AH69" s="205">
        <v>0</v>
      </c>
      <c r="AI69" s="205">
        <v>32.619999999999997</v>
      </c>
      <c r="AJ69" s="205">
        <v>0</v>
      </c>
      <c r="AK69" s="205">
        <v>58.14</v>
      </c>
      <c r="AL69" s="205">
        <v>0</v>
      </c>
      <c r="AM69" s="205">
        <v>0</v>
      </c>
      <c r="AN69" s="205">
        <v>0</v>
      </c>
      <c r="AO69" s="205">
        <v>167.4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1.87</v>
      </c>
      <c r="E70" s="205">
        <v>0</v>
      </c>
      <c r="F70" s="205">
        <v>0</v>
      </c>
      <c r="G70" s="205">
        <v>8.82</v>
      </c>
      <c r="H70" s="205">
        <v>0</v>
      </c>
      <c r="I70" s="205">
        <v>20.04</v>
      </c>
      <c r="J70" s="205">
        <v>1.39</v>
      </c>
      <c r="K70" s="205">
        <v>20.79</v>
      </c>
      <c r="L70" s="205">
        <v>55.94</v>
      </c>
      <c r="M70" s="205">
        <v>0</v>
      </c>
      <c r="N70" s="205">
        <v>1.55</v>
      </c>
      <c r="O70" s="205">
        <v>2.66</v>
      </c>
      <c r="P70" s="205">
        <v>2.16</v>
      </c>
      <c r="Q70" s="205">
        <v>5.54</v>
      </c>
      <c r="R70" s="205">
        <v>7.86</v>
      </c>
      <c r="S70" s="205">
        <v>4.76</v>
      </c>
      <c r="T70" s="205">
        <v>1.41</v>
      </c>
      <c r="U70" s="205">
        <v>7.63</v>
      </c>
      <c r="V70" s="205">
        <v>0.81</v>
      </c>
      <c r="W70" s="205">
        <v>0.37</v>
      </c>
      <c r="X70" s="205">
        <v>1.17</v>
      </c>
      <c r="Y70" s="205">
        <v>0</v>
      </c>
      <c r="Z70" s="205">
        <v>1.96</v>
      </c>
      <c r="AA70" s="205">
        <v>0.72</v>
      </c>
      <c r="AB70" s="205">
        <v>0</v>
      </c>
      <c r="AC70" s="205">
        <v>12.03</v>
      </c>
      <c r="AD70" s="205">
        <v>0</v>
      </c>
      <c r="AE70" s="205">
        <v>0</v>
      </c>
      <c r="AF70" s="205">
        <v>0</v>
      </c>
      <c r="AG70" s="205">
        <v>19.36</v>
      </c>
      <c r="AH70" s="205">
        <v>0</v>
      </c>
      <c r="AI70" s="205">
        <v>32.619999999999997</v>
      </c>
      <c r="AJ70" s="205">
        <v>0</v>
      </c>
      <c r="AK70" s="205">
        <v>58.14</v>
      </c>
      <c r="AL70" s="205">
        <v>0</v>
      </c>
      <c r="AM70" s="205">
        <v>0</v>
      </c>
      <c r="AN70" s="205">
        <v>0</v>
      </c>
      <c r="AO70" s="205">
        <v>167.4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1.87</v>
      </c>
      <c r="E71" s="205">
        <v>0</v>
      </c>
      <c r="F71" s="205">
        <v>0</v>
      </c>
      <c r="G71" s="205">
        <v>8.82</v>
      </c>
      <c r="H71" s="205">
        <v>0</v>
      </c>
      <c r="I71" s="205">
        <v>20.04</v>
      </c>
      <c r="J71" s="205">
        <v>1.39</v>
      </c>
      <c r="K71" s="205">
        <v>20.79</v>
      </c>
      <c r="L71" s="205">
        <v>55.93</v>
      </c>
      <c r="M71" s="205">
        <v>0</v>
      </c>
      <c r="N71" s="205">
        <v>1.55</v>
      </c>
      <c r="O71" s="205">
        <v>2.66</v>
      </c>
      <c r="P71" s="205">
        <v>2.16</v>
      </c>
      <c r="Q71" s="205">
        <v>5.54</v>
      </c>
      <c r="R71" s="205">
        <v>7.86</v>
      </c>
      <c r="S71" s="205">
        <v>4.76</v>
      </c>
      <c r="T71" s="205">
        <v>1.41</v>
      </c>
      <c r="U71" s="205">
        <v>7.63</v>
      </c>
      <c r="V71" s="205">
        <v>0.81</v>
      </c>
      <c r="W71" s="205">
        <v>0.37</v>
      </c>
      <c r="X71" s="205">
        <v>1.17</v>
      </c>
      <c r="Y71" s="205">
        <v>0</v>
      </c>
      <c r="Z71" s="205">
        <v>1.96</v>
      </c>
      <c r="AA71" s="205">
        <v>0.72</v>
      </c>
      <c r="AB71" s="205">
        <v>0</v>
      </c>
      <c r="AC71" s="205">
        <v>12.03</v>
      </c>
      <c r="AD71" s="205">
        <v>0</v>
      </c>
      <c r="AE71" s="205">
        <v>0</v>
      </c>
      <c r="AF71" s="205">
        <v>0</v>
      </c>
      <c r="AG71" s="205">
        <v>19.36</v>
      </c>
      <c r="AH71" s="205">
        <v>0</v>
      </c>
      <c r="AI71" s="205">
        <v>32.619999999999997</v>
      </c>
      <c r="AJ71" s="205">
        <v>0</v>
      </c>
      <c r="AK71" s="205">
        <v>58.14</v>
      </c>
      <c r="AL71" s="205">
        <v>0</v>
      </c>
      <c r="AM71" s="205">
        <v>0</v>
      </c>
      <c r="AN71" s="205">
        <v>0</v>
      </c>
      <c r="AO71" s="205">
        <v>167.4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1.87</v>
      </c>
      <c r="E72" s="205">
        <v>0</v>
      </c>
      <c r="F72" s="205">
        <v>0</v>
      </c>
      <c r="G72" s="205">
        <v>8.82</v>
      </c>
      <c r="H72" s="205">
        <v>0</v>
      </c>
      <c r="I72" s="205">
        <v>20.04</v>
      </c>
      <c r="J72" s="205">
        <v>1.39</v>
      </c>
      <c r="K72" s="205">
        <v>20.79</v>
      </c>
      <c r="L72" s="205">
        <v>55.93</v>
      </c>
      <c r="M72" s="205">
        <v>0</v>
      </c>
      <c r="N72" s="205">
        <v>1.55</v>
      </c>
      <c r="O72" s="205">
        <v>2.66</v>
      </c>
      <c r="P72" s="205">
        <v>2.16</v>
      </c>
      <c r="Q72" s="205">
        <v>5.54</v>
      </c>
      <c r="R72" s="205">
        <v>7.86</v>
      </c>
      <c r="S72" s="205">
        <v>4.76</v>
      </c>
      <c r="T72" s="205">
        <v>1.41</v>
      </c>
      <c r="U72" s="205">
        <v>7.63</v>
      </c>
      <c r="V72" s="205">
        <v>0.81</v>
      </c>
      <c r="W72" s="205">
        <v>0.37</v>
      </c>
      <c r="X72" s="205">
        <v>1.17</v>
      </c>
      <c r="Y72" s="205">
        <v>0</v>
      </c>
      <c r="Z72" s="205">
        <v>1.96</v>
      </c>
      <c r="AA72" s="205">
        <v>0.72</v>
      </c>
      <c r="AB72" s="205">
        <v>0</v>
      </c>
      <c r="AC72" s="205">
        <v>12.03</v>
      </c>
      <c r="AD72" s="205">
        <v>0</v>
      </c>
      <c r="AE72" s="205">
        <v>0</v>
      </c>
      <c r="AF72" s="205">
        <v>0</v>
      </c>
      <c r="AG72" s="205">
        <v>19.36</v>
      </c>
      <c r="AH72" s="205">
        <v>0</v>
      </c>
      <c r="AI72" s="205">
        <v>32.619999999999997</v>
      </c>
      <c r="AJ72" s="205">
        <v>0</v>
      </c>
      <c r="AK72" s="205">
        <v>58.14</v>
      </c>
      <c r="AL72" s="205">
        <v>0</v>
      </c>
      <c r="AM72" s="205">
        <v>0</v>
      </c>
      <c r="AN72" s="205">
        <v>0</v>
      </c>
      <c r="AO72" s="205">
        <v>167.4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1.87</v>
      </c>
      <c r="E73" s="205">
        <v>0</v>
      </c>
      <c r="F73" s="205">
        <v>0</v>
      </c>
      <c r="G73" s="205">
        <v>8.82</v>
      </c>
      <c r="H73" s="205">
        <v>0</v>
      </c>
      <c r="I73" s="205">
        <v>20.04</v>
      </c>
      <c r="J73" s="205">
        <v>1.39</v>
      </c>
      <c r="K73" s="205">
        <v>20.79</v>
      </c>
      <c r="L73" s="205">
        <v>55.87</v>
      </c>
      <c r="M73" s="205">
        <v>0</v>
      </c>
      <c r="N73" s="205">
        <v>0.94</v>
      </c>
      <c r="O73" s="205">
        <v>1.58</v>
      </c>
      <c r="P73" s="205">
        <v>2.16</v>
      </c>
      <c r="Q73" s="205">
        <v>5.54</v>
      </c>
      <c r="R73" s="205">
        <v>7.86</v>
      </c>
      <c r="S73" s="205">
        <v>4.76</v>
      </c>
      <c r="T73" s="205">
        <v>1.41</v>
      </c>
      <c r="U73" s="205">
        <v>7.63</v>
      </c>
      <c r="V73" s="205">
        <v>0.2</v>
      </c>
      <c r="W73" s="205">
        <v>0.37</v>
      </c>
      <c r="X73" s="205">
        <v>1.17</v>
      </c>
      <c r="Y73" s="205">
        <v>0</v>
      </c>
      <c r="Z73" s="205">
        <v>1.96</v>
      </c>
      <c r="AA73" s="205">
        <v>0.72</v>
      </c>
      <c r="AB73" s="205">
        <v>0</v>
      </c>
      <c r="AC73" s="205">
        <v>12.03</v>
      </c>
      <c r="AD73" s="205">
        <v>0</v>
      </c>
      <c r="AE73" s="205">
        <v>0</v>
      </c>
      <c r="AF73" s="205">
        <v>0</v>
      </c>
      <c r="AG73" s="205">
        <v>19.36</v>
      </c>
      <c r="AH73" s="205">
        <v>0</v>
      </c>
      <c r="AI73" s="205">
        <v>32.619999999999997</v>
      </c>
      <c r="AJ73" s="205">
        <v>0</v>
      </c>
      <c r="AK73" s="205">
        <v>58.14</v>
      </c>
      <c r="AL73" s="205">
        <v>0</v>
      </c>
      <c r="AM73" s="205">
        <v>0</v>
      </c>
      <c r="AN73" s="205">
        <v>0</v>
      </c>
      <c r="AO73" s="205">
        <v>167.4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1.87</v>
      </c>
      <c r="E74" s="205">
        <v>0</v>
      </c>
      <c r="F74" s="205">
        <v>0</v>
      </c>
      <c r="G74" s="205">
        <v>8.82</v>
      </c>
      <c r="H74" s="205">
        <v>0</v>
      </c>
      <c r="I74" s="205">
        <v>20.04</v>
      </c>
      <c r="J74" s="205">
        <v>1.39</v>
      </c>
      <c r="K74" s="205">
        <v>20.79</v>
      </c>
      <c r="L74" s="205">
        <v>55.87</v>
      </c>
      <c r="M74" s="205">
        <v>0</v>
      </c>
      <c r="N74" s="205">
        <v>0.94</v>
      </c>
      <c r="O74" s="205">
        <v>1.58</v>
      </c>
      <c r="P74" s="205">
        <v>2.16</v>
      </c>
      <c r="Q74" s="205">
        <v>5.54</v>
      </c>
      <c r="R74" s="205">
        <v>7.86</v>
      </c>
      <c r="S74" s="205">
        <v>4.76</v>
      </c>
      <c r="T74" s="205">
        <v>1.41</v>
      </c>
      <c r="U74" s="205">
        <v>7.63</v>
      </c>
      <c r="V74" s="205">
        <v>0.17</v>
      </c>
      <c r="W74" s="205">
        <v>0.37</v>
      </c>
      <c r="X74" s="205">
        <v>1.17</v>
      </c>
      <c r="Y74" s="205">
        <v>0</v>
      </c>
      <c r="Z74" s="205">
        <v>1.96</v>
      </c>
      <c r="AA74" s="205">
        <v>0.72</v>
      </c>
      <c r="AB74" s="205">
        <v>0</v>
      </c>
      <c r="AC74" s="205">
        <v>12.03</v>
      </c>
      <c r="AD74" s="205">
        <v>0</v>
      </c>
      <c r="AE74" s="205">
        <v>0</v>
      </c>
      <c r="AF74" s="205">
        <v>0</v>
      </c>
      <c r="AG74" s="205">
        <v>19.36</v>
      </c>
      <c r="AH74" s="205">
        <v>0</v>
      </c>
      <c r="AI74" s="205">
        <v>32.619999999999997</v>
      </c>
      <c r="AJ74" s="205">
        <v>0</v>
      </c>
      <c r="AK74" s="205">
        <v>58.14</v>
      </c>
      <c r="AL74" s="205">
        <v>0</v>
      </c>
      <c r="AM74" s="205">
        <v>0</v>
      </c>
      <c r="AN74" s="205">
        <v>0</v>
      </c>
      <c r="AO74" s="205">
        <v>167.4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1.87</v>
      </c>
      <c r="E75" s="205">
        <v>0</v>
      </c>
      <c r="F75" s="205">
        <v>0</v>
      </c>
      <c r="G75" s="205">
        <v>8.82</v>
      </c>
      <c r="H75" s="205">
        <v>0</v>
      </c>
      <c r="I75" s="205">
        <v>20.04</v>
      </c>
      <c r="J75" s="205">
        <v>1.39</v>
      </c>
      <c r="K75" s="205">
        <v>20.79</v>
      </c>
      <c r="L75" s="205">
        <v>41.24</v>
      </c>
      <c r="M75" s="205">
        <v>0</v>
      </c>
      <c r="N75" s="205">
        <v>0.94</v>
      </c>
      <c r="O75" s="205">
        <v>1.58</v>
      </c>
      <c r="P75" s="205">
        <v>2.16</v>
      </c>
      <c r="Q75" s="205">
        <v>5.54</v>
      </c>
      <c r="R75" s="205">
        <v>0.55000000000000004</v>
      </c>
      <c r="S75" s="205">
        <v>0.28999999999999998</v>
      </c>
      <c r="T75" s="205">
        <v>1.41</v>
      </c>
      <c r="U75" s="205">
        <v>7.63</v>
      </c>
      <c r="V75" s="205">
        <v>0.17</v>
      </c>
      <c r="W75" s="205">
        <v>3.17</v>
      </c>
      <c r="X75" s="205">
        <v>1.17</v>
      </c>
      <c r="Y75" s="205">
        <v>0</v>
      </c>
      <c r="Z75" s="205">
        <v>1.96</v>
      </c>
      <c r="AA75" s="205">
        <v>0.72</v>
      </c>
      <c r="AB75" s="205">
        <v>0</v>
      </c>
      <c r="AC75" s="205">
        <v>12.03</v>
      </c>
      <c r="AD75" s="205">
        <v>0</v>
      </c>
      <c r="AE75" s="205">
        <v>0</v>
      </c>
      <c r="AF75" s="205">
        <v>0</v>
      </c>
      <c r="AG75" s="205">
        <v>19.36</v>
      </c>
      <c r="AH75" s="205">
        <v>0</v>
      </c>
      <c r="AI75" s="205">
        <v>32.619999999999997</v>
      </c>
      <c r="AJ75" s="205">
        <v>0</v>
      </c>
      <c r="AK75" s="205">
        <v>58.14</v>
      </c>
      <c r="AL75" s="205">
        <v>0</v>
      </c>
      <c r="AM75" s="205">
        <v>0</v>
      </c>
      <c r="AN75" s="205">
        <v>0</v>
      </c>
      <c r="AO75" s="205">
        <v>171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1.87</v>
      </c>
      <c r="E76" s="205">
        <v>0</v>
      </c>
      <c r="F76" s="205">
        <v>0</v>
      </c>
      <c r="G76" s="205">
        <v>8.82</v>
      </c>
      <c r="H76" s="205">
        <v>0</v>
      </c>
      <c r="I76" s="205">
        <v>20.04</v>
      </c>
      <c r="J76" s="205">
        <v>1.39</v>
      </c>
      <c r="K76" s="205">
        <v>20.79</v>
      </c>
      <c r="L76" s="205">
        <v>41.24</v>
      </c>
      <c r="M76" s="205">
        <v>0</v>
      </c>
      <c r="N76" s="205">
        <v>0.94</v>
      </c>
      <c r="O76" s="205">
        <v>1.58</v>
      </c>
      <c r="P76" s="205">
        <v>2.16</v>
      </c>
      <c r="Q76" s="205">
        <v>5.54</v>
      </c>
      <c r="R76" s="205">
        <v>0.46</v>
      </c>
      <c r="S76" s="205">
        <v>0.21</v>
      </c>
      <c r="T76" s="205">
        <v>1.41</v>
      </c>
      <c r="U76" s="205">
        <v>7.63</v>
      </c>
      <c r="V76" s="205">
        <v>0.17</v>
      </c>
      <c r="W76" s="205">
        <v>3.17</v>
      </c>
      <c r="X76" s="205">
        <v>1.17</v>
      </c>
      <c r="Y76" s="205">
        <v>0</v>
      </c>
      <c r="Z76" s="205">
        <v>1.96</v>
      </c>
      <c r="AA76" s="205">
        <v>0.72</v>
      </c>
      <c r="AB76" s="205">
        <v>0</v>
      </c>
      <c r="AC76" s="205">
        <v>12.03</v>
      </c>
      <c r="AD76" s="205">
        <v>0</v>
      </c>
      <c r="AE76" s="205">
        <v>0</v>
      </c>
      <c r="AF76" s="205">
        <v>0</v>
      </c>
      <c r="AG76" s="205">
        <v>19.36</v>
      </c>
      <c r="AH76" s="205">
        <v>0</v>
      </c>
      <c r="AI76" s="205">
        <v>32.619999999999997</v>
      </c>
      <c r="AJ76" s="205">
        <v>0</v>
      </c>
      <c r="AK76" s="205">
        <v>58.14</v>
      </c>
      <c r="AL76" s="205">
        <v>0</v>
      </c>
      <c r="AM76" s="205">
        <v>0</v>
      </c>
      <c r="AN76" s="205">
        <v>0</v>
      </c>
      <c r="AO76" s="205">
        <v>171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1.87</v>
      </c>
      <c r="E77" s="205">
        <v>0</v>
      </c>
      <c r="F77" s="205">
        <v>0</v>
      </c>
      <c r="G77" s="205">
        <v>8.82</v>
      </c>
      <c r="H77" s="205">
        <v>0</v>
      </c>
      <c r="I77" s="205">
        <v>20.04</v>
      </c>
      <c r="J77" s="205">
        <v>1.39</v>
      </c>
      <c r="K77" s="205">
        <v>20.79</v>
      </c>
      <c r="L77" s="205">
        <v>41.24</v>
      </c>
      <c r="M77" s="205">
        <v>0</v>
      </c>
      <c r="N77" s="205">
        <v>0.94</v>
      </c>
      <c r="O77" s="205">
        <v>1.58</v>
      </c>
      <c r="P77" s="205">
        <v>2.16</v>
      </c>
      <c r="Q77" s="205">
        <v>5.54</v>
      </c>
      <c r="R77" s="205">
        <v>0.34</v>
      </c>
      <c r="S77" s="205">
        <v>0.21</v>
      </c>
      <c r="T77" s="205">
        <v>1.41</v>
      </c>
      <c r="U77" s="205">
        <v>7.63</v>
      </c>
      <c r="V77" s="205">
        <v>0.17</v>
      </c>
      <c r="W77" s="205">
        <v>3.19</v>
      </c>
      <c r="X77" s="205">
        <v>1.17</v>
      </c>
      <c r="Y77" s="205">
        <v>0</v>
      </c>
      <c r="Z77" s="205">
        <v>1.96</v>
      </c>
      <c r="AA77" s="205">
        <v>0.72</v>
      </c>
      <c r="AB77" s="205">
        <v>0</v>
      </c>
      <c r="AC77" s="205">
        <v>12.03</v>
      </c>
      <c r="AD77" s="205">
        <v>0</v>
      </c>
      <c r="AE77" s="205">
        <v>0</v>
      </c>
      <c r="AF77" s="205">
        <v>0</v>
      </c>
      <c r="AG77" s="205">
        <v>19.36</v>
      </c>
      <c r="AH77" s="205">
        <v>0</v>
      </c>
      <c r="AI77" s="205">
        <v>32.619999999999997</v>
      </c>
      <c r="AJ77" s="205">
        <v>0</v>
      </c>
      <c r="AK77" s="205">
        <v>58.14</v>
      </c>
      <c r="AL77" s="205">
        <v>0</v>
      </c>
      <c r="AM77" s="205">
        <v>0</v>
      </c>
      <c r="AN77" s="205">
        <v>0</v>
      </c>
      <c r="AO77" s="205">
        <v>171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1.87</v>
      </c>
      <c r="E78" s="205">
        <v>0</v>
      </c>
      <c r="F78" s="205">
        <v>0</v>
      </c>
      <c r="G78" s="205">
        <v>8.82</v>
      </c>
      <c r="H78" s="205">
        <v>0</v>
      </c>
      <c r="I78" s="205">
        <v>20.04</v>
      </c>
      <c r="J78" s="205">
        <v>1.39</v>
      </c>
      <c r="K78" s="205">
        <v>20.79</v>
      </c>
      <c r="L78" s="205">
        <v>41.24</v>
      </c>
      <c r="M78" s="205">
        <v>0</v>
      </c>
      <c r="N78" s="205">
        <v>0.94</v>
      </c>
      <c r="O78" s="205">
        <v>1.58</v>
      </c>
      <c r="P78" s="205">
        <v>2.16</v>
      </c>
      <c r="Q78" s="205">
        <v>5.54</v>
      </c>
      <c r="R78" s="205">
        <v>0.34</v>
      </c>
      <c r="S78" s="205">
        <v>0.21</v>
      </c>
      <c r="T78" s="205">
        <v>1.41</v>
      </c>
      <c r="U78" s="205">
        <v>7.63</v>
      </c>
      <c r="V78" s="205">
        <v>0.17</v>
      </c>
      <c r="W78" s="205">
        <v>3.22</v>
      </c>
      <c r="X78" s="205">
        <v>1.17</v>
      </c>
      <c r="Y78" s="205">
        <v>0</v>
      </c>
      <c r="Z78" s="205">
        <v>1.96</v>
      </c>
      <c r="AA78" s="205">
        <v>0.72</v>
      </c>
      <c r="AB78" s="205">
        <v>0</v>
      </c>
      <c r="AC78" s="205">
        <v>12.03</v>
      </c>
      <c r="AD78" s="205">
        <v>0</v>
      </c>
      <c r="AE78" s="205">
        <v>0</v>
      </c>
      <c r="AF78" s="205">
        <v>0</v>
      </c>
      <c r="AG78" s="205">
        <v>19.36</v>
      </c>
      <c r="AH78" s="205">
        <v>0</v>
      </c>
      <c r="AI78" s="205">
        <v>32.619999999999997</v>
      </c>
      <c r="AJ78" s="205">
        <v>0</v>
      </c>
      <c r="AK78" s="205">
        <v>58.14</v>
      </c>
      <c r="AL78" s="205">
        <v>0</v>
      </c>
      <c r="AM78" s="205">
        <v>0</v>
      </c>
      <c r="AN78" s="205">
        <v>0</v>
      </c>
      <c r="AO78" s="205">
        <v>171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1.87</v>
      </c>
      <c r="E79" s="205">
        <v>0</v>
      </c>
      <c r="F79" s="205">
        <v>0</v>
      </c>
      <c r="G79" s="205">
        <v>8.82</v>
      </c>
      <c r="H79" s="205">
        <v>0</v>
      </c>
      <c r="I79" s="205">
        <v>20.04</v>
      </c>
      <c r="J79" s="205">
        <v>1.39</v>
      </c>
      <c r="K79" s="205">
        <v>20.79</v>
      </c>
      <c r="L79" s="205">
        <v>41.24</v>
      </c>
      <c r="M79" s="205">
        <v>0</v>
      </c>
      <c r="N79" s="205">
        <v>0.94</v>
      </c>
      <c r="O79" s="205">
        <v>1.58</v>
      </c>
      <c r="P79" s="205">
        <v>2.16</v>
      </c>
      <c r="Q79" s="205">
        <v>5.54</v>
      </c>
      <c r="R79" s="205">
        <v>0.34</v>
      </c>
      <c r="S79" s="205">
        <v>0.21</v>
      </c>
      <c r="T79" s="205">
        <v>1.41</v>
      </c>
      <c r="U79" s="205">
        <v>7.63</v>
      </c>
      <c r="V79" s="205">
        <v>0.17</v>
      </c>
      <c r="W79" s="205">
        <v>3.18</v>
      </c>
      <c r="X79" s="205">
        <v>1.17</v>
      </c>
      <c r="Y79" s="205">
        <v>0</v>
      </c>
      <c r="Z79" s="205">
        <v>1.96</v>
      </c>
      <c r="AA79" s="205">
        <v>0.72</v>
      </c>
      <c r="AB79" s="205">
        <v>0</v>
      </c>
      <c r="AC79" s="205">
        <v>12.03</v>
      </c>
      <c r="AD79" s="205">
        <v>0</v>
      </c>
      <c r="AE79" s="205">
        <v>0</v>
      </c>
      <c r="AF79" s="205">
        <v>0</v>
      </c>
      <c r="AG79" s="205">
        <v>19.36</v>
      </c>
      <c r="AH79" s="205">
        <v>0</v>
      </c>
      <c r="AI79" s="205">
        <v>32.619999999999997</v>
      </c>
      <c r="AJ79" s="205">
        <v>0</v>
      </c>
      <c r="AK79" s="205">
        <v>58.14</v>
      </c>
      <c r="AL79" s="205">
        <v>0</v>
      </c>
      <c r="AM79" s="205">
        <v>0</v>
      </c>
      <c r="AN79" s="205">
        <v>0</v>
      </c>
      <c r="AO79" s="205">
        <v>171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1.87</v>
      </c>
      <c r="E80" s="205">
        <v>0</v>
      </c>
      <c r="F80" s="205">
        <v>0</v>
      </c>
      <c r="G80" s="205">
        <v>8.82</v>
      </c>
      <c r="H80" s="205">
        <v>0</v>
      </c>
      <c r="I80" s="205">
        <v>20.04</v>
      </c>
      <c r="J80" s="205">
        <v>1.39</v>
      </c>
      <c r="K80" s="205">
        <v>20.79</v>
      </c>
      <c r="L80" s="205">
        <v>41.24</v>
      </c>
      <c r="M80" s="205">
        <v>0</v>
      </c>
      <c r="N80" s="205">
        <v>0.94</v>
      </c>
      <c r="O80" s="205">
        <v>1.58</v>
      </c>
      <c r="P80" s="205">
        <v>2.16</v>
      </c>
      <c r="Q80" s="205">
        <v>5.54</v>
      </c>
      <c r="R80" s="205">
        <v>0.34</v>
      </c>
      <c r="S80" s="205">
        <v>0.21</v>
      </c>
      <c r="T80" s="205">
        <v>1.41</v>
      </c>
      <c r="U80" s="205">
        <v>7.63</v>
      </c>
      <c r="V80" s="205">
        <v>0.17</v>
      </c>
      <c r="W80" s="205">
        <v>3.18</v>
      </c>
      <c r="X80" s="205">
        <v>1.17</v>
      </c>
      <c r="Y80" s="205">
        <v>0</v>
      </c>
      <c r="Z80" s="205">
        <v>1.96</v>
      </c>
      <c r="AA80" s="205">
        <v>0.72</v>
      </c>
      <c r="AB80" s="205">
        <v>0</v>
      </c>
      <c r="AC80" s="205">
        <v>12.03</v>
      </c>
      <c r="AD80" s="205">
        <v>0</v>
      </c>
      <c r="AE80" s="205">
        <v>0</v>
      </c>
      <c r="AF80" s="205">
        <v>0</v>
      </c>
      <c r="AG80" s="205">
        <v>19.36</v>
      </c>
      <c r="AH80" s="205">
        <v>0</v>
      </c>
      <c r="AI80" s="205">
        <v>32.619999999999997</v>
      </c>
      <c r="AJ80" s="205">
        <v>0</v>
      </c>
      <c r="AK80" s="205">
        <v>58.14</v>
      </c>
      <c r="AL80" s="205">
        <v>0</v>
      </c>
      <c r="AM80" s="205">
        <v>0</v>
      </c>
      <c r="AN80" s="205">
        <v>0</v>
      </c>
      <c r="AO80" s="205">
        <v>171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1.87</v>
      </c>
      <c r="E81" s="205">
        <v>0</v>
      </c>
      <c r="F81" s="205">
        <v>0</v>
      </c>
      <c r="G81" s="205">
        <v>8.82</v>
      </c>
      <c r="H81" s="205">
        <v>0</v>
      </c>
      <c r="I81" s="205">
        <v>20.04</v>
      </c>
      <c r="J81" s="205">
        <v>1.39</v>
      </c>
      <c r="K81" s="205">
        <v>20.79</v>
      </c>
      <c r="L81" s="205">
        <v>55.87</v>
      </c>
      <c r="M81" s="205">
        <v>0</v>
      </c>
      <c r="N81" s="205">
        <v>0.94</v>
      </c>
      <c r="O81" s="205">
        <v>1.58</v>
      </c>
      <c r="P81" s="205">
        <v>2.16</v>
      </c>
      <c r="Q81" s="205">
        <v>5.54</v>
      </c>
      <c r="R81" s="205">
        <v>6</v>
      </c>
      <c r="S81" s="205">
        <v>4.7300000000000004</v>
      </c>
      <c r="T81" s="205">
        <v>1.41</v>
      </c>
      <c r="U81" s="205">
        <v>7.63</v>
      </c>
      <c r="V81" s="205">
        <v>0.17</v>
      </c>
      <c r="W81" s="205">
        <v>3.18</v>
      </c>
      <c r="X81" s="205">
        <v>1.17</v>
      </c>
      <c r="Y81" s="205">
        <v>0</v>
      </c>
      <c r="Z81" s="205">
        <v>1.96</v>
      </c>
      <c r="AA81" s="205">
        <v>0.72</v>
      </c>
      <c r="AB81" s="205">
        <v>0</v>
      </c>
      <c r="AC81" s="205">
        <v>12.03</v>
      </c>
      <c r="AD81" s="205">
        <v>0</v>
      </c>
      <c r="AE81" s="205">
        <v>0</v>
      </c>
      <c r="AF81" s="205">
        <v>0</v>
      </c>
      <c r="AG81" s="205">
        <v>19.36</v>
      </c>
      <c r="AH81" s="205">
        <v>0</v>
      </c>
      <c r="AI81" s="205">
        <v>32.619999999999997</v>
      </c>
      <c r="AJ81" s="205">
        <v>0</v>
      </c>
      <c r="AK81" s="205">
        <v>58.14</v>
      </c>
      <c r="AL81" s="205">
        <v>0</v>
      </c>
      <c r="AM81" s="205">
        <v>0</v>
      </c>
      <c r="AN81" s="205">
        <v>0</v>
      </c>
      <c r="AO81" s="205">
        <v>171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1.87</v>
      </c>
      <c r="E82" s="205">
        <v>0</v>
      </c>
      <c r="F82" s="205">
        <v>0</v>
      </c>
      <c r="G82" s="205">
        <v>8.82</v>
      </c>
      <c r="H82" s="205">
        <v>0</v>
      </c>
      <c r="I82" s="205">
        <v>20.04</v>
      </c>
      <c r="J82" s="205">
        <v>1.39</v>
      </c>
      <c r="K82" s="205">
        <v>20.79</v>
      </c>
      <c r="L82" s="205">
        <v>55.87</v>
      </c>
      <c r="M82" s="205">
        <v>0</v>
      </c>
      <c r="N82" s="205">
        <v>0.94</v>
      </c>
      <c r="O82" s="205">
        <v>1.58</v>
      </c>
      <c r="P82" s="205">
        <v>2.16</v>
      </c>
      <c r="Q82" s="205">
        <v>5.54</v>
      </c>
      <c r="R82" s="205">
        <v>7.85</v>
      </c>
      <c r="S82" s="205">
        <v>4.76</v>
      </c>
      <c r="T82" s="205">
        <v>1.41</v>
      </c>
      <c r="U82" s="205">
        <v>7.63</v>
      </c>
      <c r="V82" s="205">
        <v>0.17</v>
      </c>
      <c r="W82" s="205">
        <v>0.37</v>
      </c>
      <c r="X82" s="205">
        <v>1.17</v>
      </c>
      <c r="Y82" s="205">
        <v>0</v>
      </c>
      <c r="Z82" s="205">
        <v>1.96</v>
      </c>
      <c r="AA82" s="205">
        <v>0.72</v>
      </c>
      <c r="AB82" s="205">
        <v>0</v>
      </c>
      <c r="AC82" s="205">
        <v>12.03</v>
      </c>
      <c r="AD82" s="205">
        <v>0</v>
      </c>
      <c r="AE82" s="205">
        <v>0</v>
      </c>
      <c r="AF82" s="205">
        <v>0</v>
      </c>
      <c r="AG82" s="205">
        <v>19.36</v>
      </c>
      <c r="AH82" s="205">
        <v>0</v>
      </c>
      <c r="AI82" s="205">
        <v>32.619999999999997</v>
      </c>
      <c r="AJ82" s="205">
        <v>0</v>
      </c>
      <c r="AK82" s="205">
        <v>58.14</v>
      </c>
      <c r="AL82" s="205">
        <v>0</v>
      </c>
      <c r="AM82" s="205">
        <v>0</v>
      </c>
      <c r="AN82" s="205">
        <v>0</v>
      </c>
      <c r="AO82" s="205">
        <v>171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1.87</v>
      </c>
      <c r="E83" s="205">
        <v>0</v>
      </c>
      <c r="F83" s="205">
        <v>0</v>
      </c>
      <c r="G83" s="205">
        <v>8.82</v>
      </c>
      <c r="H83" s="205">
        <v>0</v>
      </c>
      <c r="I83" s="205">
        <v>20.04</v>
      </c>
      <c r="J83" s="205">
        <v>1.39</v>
      </c>
      <c r="K83" s="205">
        <v>36.79</v>
      </c>
      <c r="L83" s="205">
        <v>55.87</v>
      </c>
      <c r="M83" s="205">
        <v>0</v>
      </c>
      <c r="N83" s="205">
        <v>0.94</v>
      </c>
      <c r="O83" s="205">
        <v>1.58</v>
      </c>
      <c r="P83" s="205">
        <v>2.16</v>
      </c>
      <c r="Q83" s="205">
        <v>5.54</v>
      </c>
      <c r="R83" s="205">
        <v>7.86</v>
      </c>
      <c r="S83" s="205">
        <v>4.76</v>
      </c>
      <c r="T83" s="205">
        <v>1.41</v>
      </c>
      <c r="U83" s="205">
        <v>7.63</v>
      </c>
      <c r="V83" s="205">
        <v>0.17</v>
      </c>
      <c r="W83" s="205">
        <v>0.37</v>
      </c>
      <c r="X83" s="205">
        <v>1.17</v>
      </c>
      <c r="Y83" s="205">
        <v>0</v>
      </c>
      <c r="Z83" s="205">
        <v>1.96</v>
      </c>
      <c r="AA83" s="205">
        <v>0.72</v>
      </c>
      <c r="AB83" s="205">
        <v>0</v>
      </c>
      <c r="AC83" s="205">
        <v>-2.17</v>
      </c>
      <c r="AD83" s="205">
        <v>0</v>
      </c>
      <c r="AE83" s="205">
        <v>0</v>
      </c>
      <c r="AF83" s="205">
        <v>0</v>
      </c>
      <c r="AG83" s="205">
        <v>19.36</v>
      </c>
      <c r="AH83" s="205">
        <v>0</v>
      </c>
      <c r="AI83" s="205">
        <v>32.619999999999997</v>
      </c>
      <c r="AJ83" s="205">
        <v>0</v>
      </c>
      <c r="AK83" s="205">
        <v>58.14</v>
      </c>
      <c r="AL83" s="205">
        <v>0</v>
      </c>
      <c r="AM83" s="205">
        <v>0</v>
      </c>
      <c r="AN83" s="205">
        <v>0</v>
      </c>
      <c r="AO83" s="205">
        <v>171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1.87</v>
      </c>
      <c r="E84" s="205">
        <v>0</v>
      </c>
      <c r="F84" s="205">
        <v>0</v>
      </c>
      <c r="G84" s="205">
        <v>8.82</v>
      </c>
      <c r="H84" s="205">
        <v>0</v>
      </c>
      <c r="I84" s="205">
        <v>20.04</v>
      </c>
      <c r="J84" s="205">
        <v>1.39</v>
      </c>
      <c r="K84" s="205">
        <v>36.79</v>
      </c>
      <c r="L84" s="205">
        <v>55.87</v>
      </c>
      <c r="M84" s="205">
        <v>0</v>
      </c>
      <c r="N84" s="205">
        <v>0.94</v>
      </c>
      <c r="O84" s="205">
        <v>1.58</v>
      </c>
      <c r="P84" s="205">
        <v>2.16</v>
      </c>
      <c r="Q84" s="205">
        <v>5.54</v>
      </c>
      <c r="R84" s="205">
        <v>7.86</v>
      </c>
      <c r="S84" s="205">
        <v>4.76</v>
      </c>
      <c r="T84" s="205">
        <v>1.41</v>
      </c>
      <c r="U84" s="205">
        <v>7.63</v>
      </c>
      <c r="V84" s="205">
        <v>0.16</v>
      </c>
      <c r="W84" s="205">
        <v>0.37</v>
      </c>
      <c r="X84" s="205">
        <v>1.17</v>
      </c>
      <c r="Y84" s="205">
        <v>0</v>
      </c>
      <c r="Z84" s="205">
        <v>1.96</v>
      </c>
      <c r="AA84" s="205">
        <v>0.72</v>
      </c>
      <c r="AB84" s="205">
        <v>0</v>
      </c>
      <c r="AC84" s="205">
        <v>-2.17</v>
      </c>
      <c r="AD84" s="205">
        <v>0</v>
      </c>
      <c r="AE84" s="205">
        <v>0</v>
      </c>
      <c r="AF84" s="205">
        <v>0</v>
      </c>
      <c r="AG84" s="205">
        <v>19.36</v>
      </c>
      <c r="AH84" s="205">
        <v>0</v>
      </c>
      <c r="AI84" s="205">
        <v>32.619999999999997</v>
      </c>
      <c r="AJ84" s="205">
        <v>0</v>
      </c>
      <c r="AK84" s="205">
        <v>58.14</v>
      </c>
      <c r="AL84" s="205">
        <v>0</v>
      </c>
      <c r="AM84" s="205">
        <v>0</v>
      </c>
      <c r="AN84" s="205">
        <v>0</v>
      </c>
      <c r="AO84" s="205">
        <v>171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1.87</v>
      </c>
      <c r="E85" s="205">
        <v>0</v>
      </c>
      <c r="F85" s="205">
        <v>0</v>
      </c>
      <c r="G85" s="205">
        <v>8.82</v>
      </c>
      <c r="H85" s="205">
        <v>0</v>
      </c>
      <c r="I85" s="205">
        <v>20.04</v>
      </c>
      <c r="J85" s="205">
        <v>1.39</v>
      </c>
      <c r="K85" s="205">
        <v>36.79</v>
      </c>
      <c r="L85" s="205">
        <v>55.87</v>
      </c>
      <c r="M85" s="205">
        <v>0</v>
      </c>
      <c r="N85" s="205">
        <v>0.94</v>
      </c>
      <c r="O85" s="205">
        <v>1.58</v>
      </c>
      <c r="P85" s="205">
        <v>2.16</v>
      </c>
      <c r="Q85" s="205">
        <v>5.54</v>
      </c>
      <c r="R85" s="205">
        <v>7.85</v>
      </c>
      <c r="S85" s="205">
        <v>4.76</v>
      </c>
      <c r="T85" s="205">
        <v>1.41</v>
      </c>
      <c r="U85" s="205">
        <v>7.63</v>
      </c>
      <c r="V85" s="205">
        <v>0.16</v>
      </c>
      <c r="W85" s="205">
        <v>0.37</v>
      </c>
      <c r="X85" s="205">
        <v>1.17</v>
      </c>
      <c r="Y85" s="205">
        <v>0</v>
      </c>
      <c r="Z85" s="205">
        <v>1.96</v>
      </c>
      <c r="AA85" s="205">
        <v>0.72</v>
      </c>
      <c r="AB85" s="205">
        <v>0</v>
      </c>
      <c r="AC85" s="205">
        <v>12.03</v>
      </c>
      <c r="AD85" s="205">
        <v>0</v>
      </c>
      <c r="AE85" s="205">
        <v>0</v>
      </c>
      <c r="AF85" s="205">
        <v>0</v>
      </c>
      <c r="AG85" s="205">
        <v>19.329999999999998</v>
      </c>
      <c r="AH85" s="205">
        <v>0</v>
      </c>
      <c r="AI85" s="205">
        <v>32.619999999999997</v>
      </c>
      <c r="AJ85" s="205">
        <v>0</v>
      </c>
      <c r="AK85" s="205">
        <v>58.14</v>
      </c>
      <c r="AL85" s="205">
        <v>0</v>
      </c>
      <c r="AM85" s="205">
        <v>0</v>
      </c>
      <c r="AN85" s="205">
        <v>0</v>
      </c>
      <c r="AO85" s="205">
        <v>171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1.87</v>
      </c>
      <c r="E86" s="205">
        <v>0</v>
      </c>
      <c r="F86" s="205">
        <v>0</v>
      </c>
      <c r="G86" s="205">
        <v>8.82</v>
      </c>
      <c r="H86" s="205">
        <v>0</v>
      </c>
      <c r="I86" s="205">
        <v>20.04</v>
      </c>
      <c r="J86" s="205">
        <v>1.39</v>
      </c>
      <c r="K86" s="205">
        <v>36.79</v>
      </c>
      <c r="L86" s="205">
        <v>55.87</v>
      </c>
      <c r="M86" s="205">
        <v>0</v>
      </c>
      <c r="N86" s="205">
        <v>0.94</v>
      </c>
      <c r="O86" s="205">
        <v>1.58</v>
      </c>
      <c r="P86" s="205">
        <v>2.16</v>
      </c>
      <c r="Q86" s="205">
        <v>5.54</v>
      </c>
      <c r="R86" s="205">
        <v>7.85</v>
      </c>
      <c r="S86" s="205">
        <v>4.76</v>
      </c>
      <c r="T86" s="205">
        <v>1.41</v>
      </c>
      <c r="U86" s="205">
        <v>7.63</v>
      </c>
      <c r="V86" s="205">
        <v>5.27</v>
      </c>
      <c r="W86" s="205">
        <v>6.95</v>
      </c>
      <c r="X86" s="205">
        <v>22.94</v>
      </c>
      <c r="Y86" s="205">
        <v>0</v>
      </c>
      <c r="Z86" s="205">
        <v>1.96</v>
      </c>
      <c r="AA86" s="205">
        <v>13.52</v>
      </c>
      <c r="AB86" s="205">
        <v>0</v>
      </c>
      <c r="AC86" s="205">
        <v>12.38</v>
      </c>
      <c r="AD86" s="205">
        <v>0</v>
      </c>
      <c r="AE86" s="205">
        <v>0</v>
      </c>
      <c r="AF86" s="205">
        <v>0</v>
      </c>
      <c r="AG86" s="205">
        <v>19.329999999999998</v>
      </c>
      <c r="AH86" s="205">
        <v>0</v>
      </c>
      <c r="AI86" s="205">
        <v>32.619999999999997</v>
      </c>
      <c r="AJ86" s="205">
        <v>0</v>
      </c>
      <c r="AK86" s="205">
        <v>58.14</v>
      </c>
      <c r="AL86" s="205">
        <v>0</v>
      </c>
      <c r="AM86" s="205">
        <v>0</v>
      </c>
      <c r="AN86" s="205">
        <v>0</v>
      </c>
      <c r="AO86" s="205">
        <v>171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1.87</v>
      </c>
      <c r="E87" s="205">
        <v>0</v>
      </c>
      <c r="F87" s="205">
        <v>0</v>
      </c>
      <c r="G87" s="205">
        <v>8.82</v>
      </c>
      <c r="H87" s="205">
        <v>0</v>
      </c>
      <c r="I87" s="205">
        <v>20.04</v>
      </c>
      <c r="J87" s="205">
        <v>1.39</v>
      </c>
      <c r="K87" s="205">
        <v>36.79</v>
      </c>
      <c r="L87" s="205">
        <v>55.87</v>
      </c>
      <c r="M87" s="205">
        <v>0</v>
      </c>
      <c r="N87" s="205">
        <v>0.94</v>
      </c>
      <c r="O87" s="205">
        <v>1.58</v>
      </c>
      <c r="P87" s="205">
        <v>2.16</v>
      </c>
      <c r="Q87" s="205">
        <v>5.54</v>
      </c>
      <c r="R87" s="205">
        <v>7.83</v>
      </c>
      <c r="S87" s="205">
        <v>4.76</v>
      </c>
      <c r="T87" s="205">
        <v>1.41</v>
      </c>
      <c r="U87" s="205">
        <v>7.63</v>
      </c>
      <c r="V87" s="205">
        <v>5.27</v>
      </c>
      <c r="W87" s="205">
        <v>6.95</v>
      </c>
      <c r="X87" s="205">
        <v>22.94</v>
      </c>
      <c r="Y87" s="205">
        <v>0</v>
      </c>
      <c r="Z87" s="205">
        <v>1.96</v>
      </c>
      <c r="AA87" s="205">
        <v>13.52</v>
      </c>
      <c r="AB87" s="205">
        <v>0</v>
      </c>
      <c r="AC87" s="205">
        <v>12.38</v>
      </c>
      <c r="AD87" s="205">
        <v>0</v>
      </c>
      <c r="AE87" s="205">
        <v>0</v>
      </c>
      <c r="AF87" s="205">
        <v>0</v>
      </c>
      <c r="AG87" s="205">
        <v>19.329999999999998</v>
      </c>
      <c r="AH87" s="205">
        <v>0</v>
      </c>
      <c r="AI87" s="205">
        <v>32.619999999999997</v>
      </c>
      <c r="AJ87" s="205">
        <v>0</v>
      </c>
      <c r="AK87" s="205">
        <v>58.14</v>
      </c>
      <c r="AL87" s="205">
        <v>0</v>
      </c>
      <c r="AM87" s="205">
        <v>0</v>
      </c>
      <c r="AN87" s="205">
        <v>0</v>
      </c>
      <c r="AO87" s="205">
        <v>171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1.87</v>
      </c>
      <c r="E88" s="205">
        <v>0</v>
      </c>
      <c r="F88" s="205">
        <v>0</v>
      </c>
      <c r="G88" s="205">
        <v>8.82</v>
      </c>
      <c r="H88" s="205">
        <v>0</v>
      </c>
      <c r="I88" s="205">
        <v>20.04</v>
      </c>
      <c r="J88" s="205">
        <v>1.39</v>
      </c>
      <c r="K88" s="205">
        <v>36.79</v>
      </c>
      <c r="L88" s="205">
        <v>55.87</v>
      </c>
      <c r="M88" s="205">
        <v>0</v>
      </c>
      <c r="N88" s="205">
        <v>0.94</v>
      </c>
      <c r="O88" s="205">
        <v>1.58</v>
      </c>
      <c r="P88" s="205">
        <v>2.16</v>
      </c>
      <c r="Q88" s="205">
        <v>5.54</v>
      </c>
      <c r="R88" s="205">
        <v>7.83</v>
      </c>
      <c r="S88" s="205">
        <v>4.76</v>
      </c>
      <c r="T88" s="205">
        <v>1.41</v>
      </c>
      <c r="U88" s="205">
        <v>7.63</v>
      </c>
      <c r="V88" s="205">
        <v>5.27</v>
      </c>
      <c r="W88" s="205">
        <v>6.95</v>
      </c>
      <c r="X88" s="205">
        <v>22.94</v>
      </c>
      <c r="Y88" s="205">
        <v>0</v>
      </c>
      <c r="Z88" s="205">
        <v>1.96</v>
      </c>
      <c r="AA88" s="205">
        <v>13.52</v>
      </c>
      <c r="AB88" s="205">
        <v>0</v>
      </c>
      <c r="AC88" s="205">
        <v>12.38</v>
      </c>
      <c r="AD88" s="205">
        <v>0</v>
      </c>
      <c r="AE88" s="205">
        <v>0</v>
      </c>
      <c r="AF88" s="205">
        <v>0</v>
      </c>
      <c r="AG88" s="205">
        <v>19.329999999999998</v>
      </c>
      <c r="AH88" s="205">
        <v>0</v>
      </c>
      <c r="AI88" s="205">
        <v>32.619999999999997</v>
      </c>
      <c r="AJ88" s="205">
        <v>0</v>
      </c>
      <c r="AK88" s="205">
        <v>58.14</v>
      </c>
      <c r="AL88" s="205">
        <v>0</v>
      </c>
      <c r="AM88" s="205">
        <v>0</v>
      </c>
      <c r="AN88" s="205">
        <v>0</v>
      </c>
      <c r="AO88" s="205">
        <v>171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1.87</v>
      </c>
      <c r="E89" s="205">
        <v>0</v>
      </c>
      <c r="F89" s="205">
        <v>0</v>
      </c>
      <c r="G89" s="205">
        <v>8.82</v>
      </c>
      <c r="H89" s="205">
        <v>0</v>
      </c>
      <c r="I89" s="205">
        <v>20.04</v>
      </c>
      <c r="J89" s="205">
        <v>1.39</v>
      </c>
      <c r="K89" s="205">
        <v>36.79</v>
      </c>
      <c r="L89" s="205">
        <v>55.87</v>
      </c>
      <c r="M89" s="205">
        <v>0</v>
      </c>
      <c r="N89" s="205">
        <v>0.94</v>
      </c>
      <c r="O89" s="205">
        <v>1.58</v>
      </c>
      <c r="P89" s="205">
        <v>2.16</v>
      </c>
      <c r="Q89" s="205">
        <v>5.54</v>
      </c>
      <c r="R89" s="205">
        <v>7.83</v>
      </c>
      <c r="S89" s="205">
        <v>4.76</v>
      </c>
      <c r="T89" s="205">
        <v>1.41</v>
      </c>
      <c r="U89" s="205">
        <v>7.63</v>
      </c>
      <c r="V89" s="205">
        <v>5.27</v>
      </c>
      <c r="W89" s="205">
        <v>6.95</v>
      </c>
      <c r="X89" s="205">
        <v>22.94</v>
      </c>
      <c r="Y89" s="205">
        <v>0</v>
      </c>
      <c r="Z89" s="205">
        <v>1.96</v>
      </c>
      <c r="AA89" s="205">
        <v>13.52</v>
      </c>
      <c r="AB89" s="205">
        <v>0</v>
      </c>
      <c r="AC89" s="205">
        <v>12.38</v>
      </c>
      <c r="AD89" s="205">
        <v>0</v>
      </c>
      <c r="AE89" s="205">
        <v>0</v>
      </c>
      <c r="AF89" s="205">
        <v>0</v>
      </c>
      <c r="AG89" s="205">
        <v>19.329999999999998</v>
      </c>
      <c r="AH89" s="205">
        <v>0</v>
      </c>
      <c r="AI89" s="205">
        <v>32.619999999999997</v>
      </c>
      <c r="AJ89" s="205">
        <v>0</v>
      </c>
      <c r="AK89" s="205">
        <v>58.14</v>
      </c>
      <c r="AL89" s="205">
        <v>0</v>
      </c>
      <c r="AM89" s="205">
        <v>0</v>
      </c>
      <c r="AN89" s="205">
        <v>0</v>
      </c>
      <c r="AO89" s="205">
        <v>171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1.87</v>
      </c>
      <c r="E90" s="205">
        <v>0</v>
      </c>
      <c r="F90" s="205">
        <v>0</v>
      </c>
      <c r="G90" s="205">
        <v>8.82</v>
      </c>
      <c r="H90" s="205">
        <v>0</v>
      </c>
      <c r="I90" s="205">
        <v>20.04</v>
      </c>
      <c r="J90" s="205">
        <v>1.39</v>
      </c>
      <c r="K90" s="205">
        <v>36.79</v>
      </c>
      <c r="L90" s="205">
        <v>55.87</v>
      </c>
      <c r="M90" s="205">
        <v>0</v>
      </c>
      <c r="N90" s="205">
        <v>0.94</v>
      </c>
      <c r="O90" s="205">
        <v>1.58</v>
      </c>
      <c r="P90" s="205">
        <v>2.16</v>
      </c>
      <c r="Q90" s="205">
        <v>5.54</v>
      </c>
      <c r="R90" s="205">
        <v>7.83</v>
      </c>
      <c r="S90" s="205">
        <v>4.76</v>
      </c>
      <c r="T90" s="205">
        <v>1.41</v>
      </c>
      <c r="U90" s="205">
        <v>7.63</v>
      </c>
      <c r="V90" s="205">
        <v>5.27</v>
      </c>
      <c r="W90" s="205">
        <v>6.95</v>
      </c>
      <c r="X90" s="205">
        <v>22.94</v>
      </c>
      <c r="Y90" s="205">
        <v>0</v>
      </c>
      <c r="Z90" s="205">
        <v>1.96</v>
      </c>
      <c r="AA90" s="205">
        <v>13.52</v>
      </c>
      <c r="AB90" s="205">
        <v>0</v>
      </c>
      <c r="AC90" s="205">
        <v>13.1</v>
      </c>
      <c r="AD90" s="205">
        <v>0</v>
      </c>
      <c r="AE90" s="205">
        <v>0</v>
      </c>
      <c r="AF90" s="205">
        <v>0</v>
      </c>
      <c r="AG90" s="205">
        <v>19.329999999999998</v>
      </c>
      <c r="AH90" s="205">
        <v>0</v>
      </c>
      <c r="AI90" s="205">
        <v>32.619999999999997</v>
      </c>
      <c r="AJ90" s="205">
        <v>0</v>
      </c>
      <c r="AK90" s="205">
        <v>58.14</v>
      </c>
      <c r="AL90" s="205">
        <v>0</v>
      </c>
      <c r="AM90" s="205">
        <v>0</v>
      </c>
      <c r="AN90" s="205">
        <v>0</v>
      </c>
      <c r="AO90" s="205">
        <v>171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1.87</v>
      </c>
      <c r="E91" s="205">
        <v>0</v>
      </c>
      <c r="F91" s="205">
        <v>0</v>
      </c>
      <c r="G91" s="205">
        <v>8.82</v>
      </c>
      <c r="H91" s="205">
        <v>0</v>
      </c>
      <c r="I91" s="205">
        <v>20.04</v>
      </c>
      <c r="J91" s="205">
        <v>1.39</v>
      </c>
      <c r="K91" s="205">
        <v>36.79</v>
      </c>
      <c r="L91" s="205">
        <v>55.87</v>
      </c>
      <c r="M91" s="205">
        <v>0</v>
      </c>
      <c r="N91" s="205">
        <v>0.94</v>
      </c>
      <c r="O91" s="205">
        <v>1.58</v>
      </c>
      <c r="P91" s="205">
        <v>2.16</v>
      </c>
      <c r="Q91" s="205">
        <v>5.54</v>
      </c>
      <c r="R91" s="205">
        <v>7.83</v>
      </c>
      <c r="S91" s="205">
        <v>4.76</v>
      </c>
      <c r="T91" s="205">
        <v>1.41</v>
      </c>
      <c r="U91" s="205">
        <v>7.63</v>
      </c>
      <c r="V91" s="205">
        <v>5.27</v>
      </c>
      <c r="W91" s="205">
        <v>6.95</v>
      </c>
      <c r="X91" s="205">
        <v>22.94</v>
      </c>
      <c r="Y91" s="205">
        <v>0</v>
      </c>
      <c r="Z91" s="205">
        <v>1.96</v>
      </c>
      <c r="AA91" s="205">
        <v>13.52</v>
      </c>
      <c r="AB91" s="205">
        <v>0</v>
      </c>
      <c r="AC91" s="205">
        <v>13.1</v>
      </c>
      <c r="AD91" s="205">
        <v>0</v>
      </c>
      <c r="AE91" s="205">
        <v>0</v>
      </c>
      <c r="AF91" s="205">
        <v>0</v>
      </c>
      <c r="AG91" s="205">
        <v>19.329999999999998</v>
      </c>
      <c r="AH91" s="205">
        <v>0</v>
      </c>
      <c r="AI91" s="205">
        <v>32.619999999999997</v>
      </c>
      <c r="AJ91" s="205">
        <v>0</v>
      </c>
      <c r="AK91" s="205">
        <v>58.14</v>
      </c>
      <c r="AL91" s="205">
        <v>0</v>
      </c>
      <c r="AM91" s="205">
        <v>0</v>
      </c>
      <c r="AN91" s="205">
        <v>0</v>
      </c>
      <c r="AO91" s="205">
        <v>171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1.87</v>
      </c>
      <c r="E92" s="205">
        <v>0</v>
      </c>
      <c r="F92" s="205">
        <v>0</v>
      </c>
      <c r="G92" s="205">
        <v>8.82</v>
      </c>
      <c r="H92" s="205">
        <v>0</v>
      </c>
      <c r="I92" s="205">
        <v>20.04</v>
      </c>
      <c r="J92" s="205">
        <v>1.39</v>
      </c>
      <c r="K92" s="205">
        <v>36.79</v>
      </c>
      <c r="L92" s="205">
        <v>55.87</v>
      </c>
      <c r="M92" s="205">
        <v>0</v>
      </c>
      <c r="N92" s="205">
        <v>0.94</v>
      </c>
      <c r="O92" s="205">
        <v>1.58</v>
      </c>
      <c r="P92" s="205">
        <v>2.16</v>
      </c>
      <c r="Q92" s="205">
        <v>5.54</v>
      </c>
      <c r="R92" s="205">
        <v>7.83</v>
      </c>
      <c r="S92" s="205">
        <v>4.76</v>
      </c>
      <c r="T92" s="205">
        <v>1.41</v>
      </c>
      <c r="U92" s="205">
        <v>7.63</v>
      </c>
      <c r="V92" s="205">
        <v>5.27</v>
      </c>
      <c r="W92" s="205">
        <v>6.95</v>
      </c>
      <c r="X92" s="205">
        <v>22.94</v>
      </c>
      <c r="Y92" s="205">
        <v>0</v>
      </c>
      <c r="Z92" s="205">
        <v>1.96</v>
      </c>
      <c r="AA92" s="205">
        <v>13.52</v>
      </c>
      <c r="AB92" s="205">
        <v>0</v>
      </c>
      <c r="AC92" s="205">
        <v>12.38</v>
      </c>
      <c r="AD92" s="205">
        <v>0</v>
      </c>
      <c r="AE92" s="205">
        <v>0</v>
      </c>
      <c r="AF92" s="205">
        <v>0</v>
      </c>
      <c r="AG92" s="205">
        <v>19.329999999999998</v>
      </c>
      <c r="AH92" s="205">
        <v>0</v>
      </c>
      <c r="AI92" s="205">
        <v>32.619999999999997</v>
      </c>
      <c r="AJ92" s="205">
        <v>0</v>
      </c>
      <c r="AK92" s="205">
        <v>58.14</v>
      </c>
      <c r="AL92" s="205">
        <v>0</v>
      </c>
      <c r="AM92" s="205">
        <v>0</v>
      </c>
      <c r="AN92" s="205">
        <v>0</v>
      </c>
      <c r="AO92" s="205">
        <v>171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1.87</v>
      </c>
      <c r="E93" s="205">
        <v>0</v>
      </c>
      <c r="F93" s="205">
        <v>0</v>
      </c>
      <c r="G93" s="205">
        <v>8.82</v>
      </c>
      <c r="H93" s="205">
        <v>0</v>
      </c>
      <c r="I93" s="205">
        <v>20.04</v>
      </c>
      <c r="J93" s="205">
        <v>1.39</v>
      </c>
      <c r="K93" s="205">
        <v>36.79</v>
      </c>
      <c r="L93" s="205">
        <v>55.87</v>
      </c>
      <c r="M93" s="205">
        <v>0</v>
      </c>
      <c r="N93" s="205">
        <v>0.94</v>
      </c>
      <c r="O93" s="205">
        <v>1.58</v>
      </c>
      <c r="P93" s="205">
        <v>2.16</v>
      </c>
      <c r="Q93" s="205">
        <v>5.54</v>
      </c>
      <c r="R93" s="205">
        <v>7.83</v>
      </c>
      <c r="S93" s="205">
        <v>4.76</v>
      </c>
      <c r="T93" s="205">
        <v>1.41</v>
      </c>
      <c r="U93" s="205">
        <v>7.63</v>
      </c>
      <c r="V93" s="205">
        <v>5.27</v>
      </c>
      <c r="W93" s="205">
        <v>6.95</v>
      </c>
      <c r="X93" s="205">
        <v>22.94</v>
      </c>
      <c r="Y93" s="205">
        <v>0</v>
      </c>
      <c r="Z93" s="205">
        <v>1.96</v>
      </c>
      <c r="AA93" s="205">
        <v>13.52</v>
      </c>
      <c r="AB93" s="205">
        <v>0</v>
      </c>
      <c r="AC93" s="205">
        <v>-1.56</v>
      </c>
      <c r="AD93" s="205">
        <v>0</v>
      </c>
      <c r="AE93" s="205">
        <v>0</v>
      </c>
      <c r="AF93" s="205">
        <v>0</v>
      </c>
      <c r="AG93" s="205">
        <v>19.329999999999998</v>
      </c>
      <c r="AH93" s="205">
        <v>0</v>
      </c>
      <c r="AI93" s="205">
        <v>32.619999999999997</v>
      </c>
      <c r="AJ93" s="205">
        <v>0</v>
      </c>
      <c r="AK93" s="205">
        <v>58.14</v>
      </c>
      <c r="AL93" s="205">
        <v>0</v>
      </c>
      <c r="AM93" s="205">
        <v>0</v>
      </c>
      <c r="AN93" s="205">
        <v>0</v>
      </c>
      <c r="AO93" s="205">
        <v>171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1.87</v>
      </c>
      <c r="E94" s="205">
        <v>0</v>
      </c>
      <c r="F94" s="205">
        <v>0</v>
      </c>
      <c r="G94" s="205">
        <v>8.82</v>
      </c>
      <c r="H94" s="205">
        <v>0</v>
      </c>
      <c r="I94" s="205">
        <v>20.04</v>
      </c>
      <c r="J94" s="205">
        <v>1.39</v>
      </c>
      <c r="K94" s="205">
        <v>36.79</v>
      </c>
      <c r="L94" s="205">
        <v>55.87</v>
      </c>
      <c r="M94" s="205">
        <v>0</v>
      </c>
      <c r="N94" s="205">
        <v>0.94</v>
      </c>
      <c r="O94" s="205">
        <v>1.58</v>
      </c>
      <c r="P94" s="205">
        <v>2.16</v>
      </c>
      <c r="Q94" s="205">
        <v>5.54</v>
      </c>
      <c r="R94" s="205">
        <v>7.83</v>
      </c>
      <c r="S94" s="205">
        <v>4.76</v>
      </c>
      <c r="T94" s="205">
        <v>1.41</v>
      </c>
      <c r="U94" s="205">
        <v>7.63</v>
      </c>
      <c r="V94" s="205">
        <v>5.27</v>
      </c>
      <c r="W94" s="205">
        <v>6.95</v>
      </c>
      <c r="X94" s="205">
        <v>22.94</v>
      </c>
      <c r="Y94" s="205">
        <v>0</v>
      </c>
      <c r="Z94" s="205">
        <v>1.96</v>
      </c>
      <c r="AA94" s="205">
        <v>13.52</v>
      </c>
      <c r="AB94" s="205">
        <v>0</v>
      </c>
      <c r="AC94" s="205">
        <v>-2.17</v>
      </c>
      <c r="AD94" s="205">
        <v>0</v>
      </c>
      <c r="AE94" s="205">
        <v>0</v>
      </c>
      <c r="AF94" s="205">
        <v>0</v>
      </c>
      <c r="AG94" s="205">
        <v>19.329999999999998</v>
      </c>
      <c r="AH94" s="205">
        <v>0</v>
      </c>
      <c r="AI94" s="205">
        <v>32.619999999999997</v>
      </c>
      <c r="AJ94" s="205">
        <v>0</v>
      </c>
      <c r="AK94" s="205">
        <v>58.14</v>
      </c>
      <c r="AL94" s="205">
        <v>0</v>
      </c>
      <c r="AM94" s="205">
        <v>0</v>
      </c>
      <c r="AN94" s="205">
        <v>0</v>
      </c>
      <c r="AO94" s="205">
        <v>171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1.87</v>
      </c>
      <c r="E95" s="205">
        <v>0</v>
      </c>
      <c r="F95" s="205">
        <v>0</v>
      </c>
      <c r="G95" s="205">
        <v>8.82</v>
      </c>
      <c r="H95" s="205">
        <v>0</v>
      </c>
      <c r="I95" s="205">
        <v>20.04</v>
      </c>
      <c r="J95" s="205">
        <v>1.39</v>
      </c>
      <c r="K95" s="205">
        <v>36.79</v>
      </c>
      <c r="L95" s="205">
        <v>55.87</v>
      </c>
      <c r="M95" s="205">
        <v>0</v>
      </c>
      <c r="N95" s="205">
        <v>0.94</v>
      </c>
      <c r="O95" s="205">
        <v>1.58</v>
      </c>
      <c r="P95" s="205">
        <v>2.16</v>
      </c>
      <c r="Q95" s="205">
        <v>5.54</v>
      </c>
      <c r="R95" s="205">
        <v>7.83</v>
      </c>
      <c r="S95" s="205">
        <v>4.76</v>
      </c>
      <c r="T95" s="205">
        <v>1.41</v>
      </c>
      <c r="U95" s="205">
        <v>7.63</v>
      </c>
      <c r="V95" s="205">
        <v>5.27</v>
      </c>
      <c r="W95" s="205">
        <v>6.95</v>
      </c>
      <c r="X95" s="205">
        <v>22.94</v>
      </c>
      <c r="Y95" s="205">
        <v>0</v>
      </c>
      <c r="Z95" s="205">
        <v>4.57</v>
      </c>
      <c r="AA95" s="205">
        <v>13.52</v>
      </c>
      <c r="AB95" s="205">
        <v>0</v>
      </c>
      <c r="AC95" s="205">
        <v>12.03</v>
      </c>
      <c r="AD95" s="205">
        <v>0</v>
      </c>
      <c r="AE95" s="205">
        <v>0</v>
      </c>
      <c r="AF95" s="205">
        <v>0</v>
      </c>
      <c r="AG95" s="205">
        <v>19.329999999999998</v>
      </c>
      <c r="AH95" s="205">
        <v>0</v>
      </c>
      <c r="AI95" s="205">
        <v>32.619999999999997</v>
      </c>
      <c r="AJ95" s="205">
        <v>0</v>
      </c>
      <c r="AK95" s="205">
        <v>58.14</v>
      </c>
      <c r="AL95" s="205">
        <v>0</v>
      </c>
      <c r="AM95" s="205">
        <v>0</v>
      </c>
      <c r="AN95" s="205">
        <v>0</v>
      </c>
      <c r="AO95" s="205">
        <v>171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1.87</v>
      </c>
      <c r="E96" s="205">
        <v>0</v>
      </c>
      <c r="F96" s="205">
        <v>0</v>
      </c>
      <c r="G96" s="205">
        <v>8.82</v>
      </c>
      <c r="H96" s="205">
        <v>0</v>
      </c>
      <c r="I96" s="205">
        <v>20.04</v>
      </c>
      <c r="J96" s="205">
        <v>1.39</v>
      </c>
      <c r="K96" s="205">
        <v>36.79</v>
      </c>
      <c r="L96" s="205">
        <v>55.87</v>
      </c>
      <c r="M96" s="205">
        <v>0</v>
      </c>
      <c r="N96" s="205">
        <v>0.94</v>
      </c>
      <c r="O96" s="205">
        <v>1.58</v>
      </c>
      <c r="P96" s="205">
        <v>2.16</v>
      </c>
      <c r="Q96" s="205">
        <v>5.54</v>
      </c>
      <c r="R96" s="205">
        <v>7.83</v>
      </c>
      <c r="S96" s="205">
        <v>4.76</v>
      </c>
      <c r="T96" s="205">
        <v>1.41</v>
      </c>
      <c r="U96" s="205">
        <v>7.63</v>
      </c>
      <c r="V96" s="205">
        <v>5.27</v>
      </c>
      <c r="W96" s="205">
        <v>6.95</v>
      </c>
      <c r="X96" s="205">
        <v>22.94</v>
      </c>
      <c r="Y96" s="205">
        <v>0</v>
      </c>
      <c r="Z96" s="205">
        <v>23.94</v>
      </c>
      <c r="AA96" s="205">
        <v>13.52</v>
      </c>
      <c r="AB96" s="205">
        <v>0</v>
      </c>
      <c r="AC96" s="205">
        <v>12.03</v>
      </c>
      <c r="AD96" s="205">
        <v>0</v>
      </c>
      <c r="AE96" s="205">
        <v>0</v>
      </c>
      <c r="AF96" s="205">
        <v>0</v>
      </c>
      <c r="AG96" s="205">
        <v>19.329999999999998</v>
      </c>
      <c r="AH96" s="205">
        <v>0</v>
      </c>
      <c r="AI96" s="205">
        <v>32.619999999999997</v>
      </c>
      <c r="AJ96" s="205">
        <v>0</v>
      </c>
      <c r="AK96" s="205">
        <v>58.14</v>
      </c>
      <c r="AL96" s="205">
        <v>0</v>
      </c>
      <c r="AM96" s="205">
        <v>0</v>
      </c>
      <c r="AN96" s="205">
        <v>0</v>
      </c>
      <c r="AO96" s="205">
        <v>171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1.87</v>
      </c>
      <c r="E97" s="205">
        <v>0</v>
      </c>
      <c r="F97" s="205">
        <v>0</v>
      </c>
      <c r="G97" s="205">
        <v>8.82</v>
      </c>
      <c r="H97" s="205">
        <v>0</v>
      </c>
      <c r="I97" s="205">
        <v>20.04</v>
      </c>
      <c r="J97" s="205">
        <v>1.39</v>
      </c>
      <c r="K97" s="205">
        <v>36.79</v>
      </c>
      <c r="L97" s="205">
        <v>55.87</v>
      </c>
      <c r="M97" s="205">
        <v>0</v>
      </c>
      <c r="N97" s="205">
        <v>0.94</v>
      </c>
      <c r="O97" s="205">
        <v>1.58</v>
      </c>
      <c r="P97" s="205">
        <v>2.16</v>
      </c>
      <c r="Q97" s="205">
        <v>5.54</v>
      </c>
      <c r="R97" s="205">
        <v>7.83</v>
      </c>
      <c r="S97" s="205">
        <v>4.76</v>
      </c>
      <c r="T97" s="205">
        <v>1.41</v>
      </c>
      <c r="U97" s="205">
        <v>7.63</v>
      </c>
      <c r="V97" s="205">
        <v>5.27</v>
      </c>
      <c r="W97" s="205">
        <v>6.95</v>
      </c>
      <c r="X97" s="205">
        <v>22.94</v>
      </c>
      <c r="Y97" s="205">
        <v>0</v>
      </c>
      <c r="Z97" s="205">
        <v>28.79</v>
      </c>
      <c r="AA97" s="205">
        <v>13.52</v>
      </c>
      <c r="AB97" s="205">
        <v>0</v>
      </c>
      <c r="AC97" s="205">
        <v>12.03</v>
      </c>
      <c r="AD97" s="205">
        <v>0</v>
      </c>
      <c r="AE97" s="205">
        <v>0</v>
      </c>
      <c r="AF97" s="205">
        <v>0</v>
      </c>
      <c r="AG97" s="205">
        <v>19.329999999999998</v>
      </c>
      <c r="AH97" s="205">
        <v>0</v>
      </c>
      <c r="AI97" s="205">
        <v>32.619999999999997</v>
      </c>
      <c r="AJ97" s="205">
        <v>0</v>
      </c>
      <c r="AK97" s="205">
        <v>58.14</v>
      </c>
      <c r="AL97" s="205">
        <v>0</v>
      </c>
      <c r="AM97" s="205">
        <v>0</v>
      </c>
      <c r="AN97" s="205">
        <v>0</v>
      </c>
      <c r="AO97" s="205">
        <v>171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1.87</v>
      </c>
      <c r="E98" s="205">
        <v>0</v>
      </c>
      <c r="F98" s="205">
        <v>0</v>
      </c>
      <c r="G98" s="205">
        <v>8.82</v>
      </c>
      <c r="H98" s="205">
        <v>0</v>
      </c>
      <c r="I98" s="205">
        <v>20.04</v>
      </c>
      <c r="J98" s="205">
        <v>1.39</v>
      </c>
      <c r="K98" s="205">
        <v>36.79</v>
      </c>
      <c r="L98" s="205">
        <v>55.87</v>
      </c>
      <c r="M98" s="205">
        <v>0</v>
      </c>
      <c r="N98" s="205">
        <v>0.94</v>
      </c>
      <c r="O98" s="205">
        <v>1.58</v>
      </c>
      <c r="P98" s="205">
        <v>2.16</v>
      </c>
      <c r="Q98" s="205">
        <v>5.54</v>
      </c>
      <c r="R98" s="205">
        <v>7.83</v>
      </c>
      <c r="S98" s="205">
        <v>4.76</v>
      </c>
      <c r="T98" s="205">
        <v>1.41</v>
      </c>
      <c r="U98" s="205">
        <v>7.63</v>
      </c>
      <c r="V98" s="205">
        <v>5.27</v>
      </c>
      <c r="W98" s="205">
        <v>6.95</v>
      </c>
      <c r="X98" s="205">
        <v>22.94</v>
      </c>
      <c r="Y98" s="205">
        <v>0</v>
      </c>
      <c r="Z98" s="205">
        <v>28.79</v>
      </c>
      <c r="AA98" s="205">
        <v>13.52</v>
      </c>
      <c r="AB98" s="205">
        <v>0</v>
      </c>
      <c r="AC98" s="205">
        <v>12.03</v>
      </c>
      <c r="AD98" s="205">
        <v>0</v>
      </c>
      <c r="AE98" s="205">
        <v>0</v>
      </c>
      <c r="AF98" s="205">
        <v>0</v>
      </c>
      <c r="AG98" s="205">
        <v>19.329999999999998</v>
      </c>
      <c r="AH98" s="205">
        <v>0</v>
      </c>
      <c r="AI98" s="205">
        <v>32.619999999999997</v>
      </c>
      <c r="AJ98" s="205">
        <v>0</v>
      </c>
      <c r="AK98" s="205">
        <v>58.14</v>
      </c>
      <c r="AL98" s="205">
        <v>0</v>
      </c>
      <c r="AM98" s="205">
        <v>0</v>
      </c>
      <c r="AN98" s="205">
        <v>0</v>
      </c>
      <c r="AO98" s="205">
        <v>171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4.4880000000000059E-2</v>
      </c>
      <c r="E99">
        <f t="shared" si="0"/>
        <v>0</v>
      </c>
      <c r="F99">
        <f t="shared" si="0"/>
        <v>0</v>
      </c>
      <c r="G99">
        <f t="shared" si="0"/>
        <v>0.21168000000000037</v>
      </c>
      <c r="H99">
        <f t="shared" si="0"/>
        <v>0</v>
      </c>
      <c r="I99">
        <f t="shared" si="0"/>
        <v>0.48095999999999939</v>
      </c>
      <c r="J99">
        <f t="shared" si="0"/>
        <v>3.3360000000000001E-2</v>
      </c>
      <c r="K99">
        <f t="shared" si="0"/>
        <v>0.85995999999999939</v>
      </c>
      <c r="L99">
        <f t="shared" si="0"/>
        <v>1.3206624999999981</v>
      </c>
      <c r="M99">
        <f t="shared" si="0"/>
        <v>0</v>
      </c>
      <c r="N99">
        <f t="shared" si="0"/>
        <v>4.7240000000000025E-2</v>
      </c>
      <c r="O99">
        <f t="shared" si="0"/>
        <v>8.3384999999999945E-2</v>
      </c>
      <c r="P99">
        <f t="shared" si="0"/>
        <v>0.10048500000000041</v>
      </c>
      <c r="Q99">
        <f t="shared" si="0"/>
        <v>0.13296000000000019</v>
      </c>
      <c r="R99">
        <f t="shared" si="0"/>
        <v>0.17724500000000035</v>
      </c>
      <c r="S99">
        <f t="shared" si="0"/>
        <v>0.10742749999999987</v>
      </c>
      <c r="T99">
        <f t="shared" si="0"/>
        <v>3.383999999999994E-2</v>
      </c>
      <c r="U99">
        <f t="shared" si="0"/>
        <v>0.18311999999999992</v>
      </c>
      <c r="V99">
        <f t="shared" si="0"/>
        <v>0.1017125</v>
      </c>
      <c r="W99">
        <f t="shared" si="0"/>
        <v>0.12490999999999991</v>
      </c>
      <c r="X99">
        <f t="shared" si="0"/>
        <v>0.24168999999999993</v>
      </c>
      <c r="Y99">
        <f t="shared" si="0"/>
        <v>0</v>
      </c>
      <c r="Z99">
        <f t="shared" si="0"/>
        <v>0.45369000000000026</v>
      </c>
      <c r="AA99">
        <f t="shared" si="0"/>
        <v>0.21568000000000007</v>
      </c>
      <c r="AB99">
        <f t="shared" si="0"/>
        <v>0</v>
      </c>
      <c r="AC99">
        <f t="shared" si="0"/>
        <v>0.27120749999999971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0.4645349999999992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1.3953600000000015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7.3</v>
      </c>
      <c r="AH3" s="205">
        <v>0</v>
      </c>
      <c r="AI3" s="205">
        <v>12.3</v>
      </c>
      <c r="AJ3" s="205">
        <v>0</v>
      </c>
      <c r="AK3" s="205">
        <v>5.88</v>
      </c>
      <c r="AL3" s="205">
        <v>0</v>
      </c>
      <c r="AM3" s="205">
        <v>0</v>
      </c>
      <c r="AN3" s="205">
        <v>0</v>
      </c>
      <c r="AO3" s="205">
        <v>17.29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7.3</v>
      </c>
      <c r="AH4" s="205">
        <v>0</v>
      </c>
      <c r="AI4" s="205">
        <v>12.3</v>
      </c>
      <c r="AJ4" s="205">
        <v>0</v>
      </c>
      <c r="AK4" s="205">
        <v>5.88</v>
      </c>
      <c r="AL4" s="205">
        <v>0</v>
      </c>
      <c r="AM4" s="205">
        <v>0</v>
      </c>
      <c r="AN4" s="205">
        <v>0</v>
      </c>
      <c r="AO4" s="205">
        <v>17.29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7.3</v>
      </c>
      <c r="AH5" s="205">
        <v>0</v>
      </c>
      <c r="AI5" s="205">
        <v>12.3</v>
      </c>
      <c r="AJ5" s="205">
        <v>0</v>
      </c>
      <c r="AK5" s="205">
        <v>5.88</v>
      </c>
      <c r="AL5" s="205">
        <v>0</v>
      </c>
      <c r="AM5" s="205">
        <v>0</v>
      </c>
      <c r="AN5" s="205">
        <v>0</v>
      </c>
      <c r="AO5" s="205">
        <v>17.29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7.3</v>
      </c>
      <c r="AH6" s="205">
        <v>0</v>
      </c>
      <c r="AI6" s="205">
        <v>12.3</v>
      </c>
      <c r="AJ6" s="205">
        <v>0</v>
      </c>
      <c r="AK6" s="205">
        <v>5.88</v>
      </c>
      <c r="AL6" s="205">
        <v>0</v>
      </c>
      <c r="AM6" s="205">
        <v>0</v>
      </c>
      <c r="AN6" s="205">
        <v>0</v>
      </c>
      <c r="AO6" s="205">
        <v>17.29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7.3</v>
      </c>
      <c r="AH7" s="205">
        <v>0</v>
      </c>
      <c r="AI7" s="205">
        <v>12.3</v>
      </c>
      <c r="AJ7" s="205">
        <v>0</v>
      </c>
      <c r="AK7" s="205">
        <v>5.88</v>
      </c>
      <c r="AL7" s="205">
        <v>0</v>
      </c>
      <c r="AM7" s="205">
        <v>0</v>
      </c>
      <c r="AN7" s="205">
        <v>0</v>
      </c>
      <c r="AO7" s="205">
        <v>17.29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7.3</v>
      </c>
      <c r="AH8" s="205">
        <v>0</v>
      </c>
      <c r="AI8" s="205">
        <v>12.3</v>
      </c>
      <c r="AJ8" s="205">
        <v>0</v>
      </c>
      <c r="AK8" s="205">
        <v>5.88</v>
      </c>
      <c r="AL8" s="205">
        <v>0</v>
      </c>
      <c r="AM8" s="205">
        <v>0</v>
      </c>
      <c r="AN8" s="205">
        <v>0</v>
      </c>
      <c r="AO8" s="205">
        <v>17.29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7.3</v>
      </c>
      <c r="AH9" s="205">
        <v>0</v>
      </c>
      <c r="AI9" s="205">
        <v>12.3</v>
      </c>
      <c r="AJ9" s="205">
        <v>0</v>
      </c>
      <c r="AK9" s="205">
        <v>5.88</v>
      </c>
      <c r="AL9" s="205">
        <v>0</v>
      </c>
      <c r="AM9" s="205">
        <v>0</v>
      </c>
      <c r="AN9" s="205">
        <v>0</v>
      </c>
      <c r="AO9" s="205">
        <v>17.29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7.3</v>
      </c>
      <c r="AH10" s="205">
        <v>0</v>
      </c>
      <c r="AI10" s="205">
        <v>12.3</v>
      </c>
      <c r="AJ10" s="205">
        <v>0</v>
      </c>
      <c r="AK10" s="205">
        <v>5.88</v>
      </c>
      <c r="AL10" s="205">
        <v>0</v>
      </c>
      <c r="AM10" s="205">
        <v>0</v>
      </c>
      <c r="AN10" s="205">
        <v>0</v>
      </c>
      <c r="AO10" s="205">
        <v>17.29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7.3</v>
      </c>
      <c r="AH11" s="205">
        <v>0</v>
      </c>
      <c r="AI11" s="205">
        <v>12.3</v>
      </c>
      <c r="AJ11" s="205">
        <v>0</v>
      </c>
      <c r="AK11" s="205">
        <v>5.88</v>
      </c>
      <c r="AL11" s="205">
        <v>0</v>
      </c>
      <c r="AM11" s="205">
        <v>0</v>
      </c>
      <c r="AN11" s="205">
        <v>0</v>
      </c>
      <c r="AO11" s="205">
        <v>17.29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7.3</v>
      </c>
      <c r="AH12" s="205">
        <v>0</v>
      </c>
      <c r="AI12" s="205">
        <v>12.3</v>
      </c>
      <c r="AJ12" s="205">
        <v>0</v>
      </c>
      <c r="AK12" s="205">
        <v>5.88</v>
      </c>
      <c r="AL12" s="205">
        <v>0</v>
      </c>
      <c r="AM12" s="205">
        <v>0</v>
      </c>
      <c r="AN12" s="205">
        <v>0</v>
      </c>
      <c r="AO12" s="205">
        <v>17.29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7.3</v>
      </c>
      <c r="AH13" s="205">
        <v>0</v>
      </c>
      <c r="AI13" s="205">
        <v>12.3</v>
      </c>
      <c r="AJ13" s="205">
        <v>0</v>
      </c>
      <c r="AK13" s="205">
        <v>5.88</v>
      </c>
      <c r="AL13" s="205">
        <v>0</v>
      </c>
      <c r="AM13" s="205">
        <v>0</v>
      </c>
      <c r="AN13" s="205">
        <v>0</v>
      </c>
      <c r="AO13" s="205">
        <v>17.29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7.3</v>
      </c>
      <c r="AH14" s="205">
        <v>0</v>
      </c>
      <c r="AI14" s="205">
        <v>12.3</v>
      </c>
      <c r="AJ14" s="205">
        <v>0</v>
      </c>
      <c r="AK14" s="205">
        <v>5.88</v>
      </c>
      <c r="AL14" s="205">
        <v>0</v>
      </c>
      <c r="AM14" s="205">
        <v>0</v>
      </c>
      <c r="AN14" s="205">
        <v>0</v>
      </c>
      <c r="AO14" s="205">
        <v>17.29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7.3</v>
      </c>
      <c r="AH15" s="205">
        <v>0</v>
      </c>
      <c r="AI15" s="205">
        <v>12.3</v>
      </c>
      <c r="AJ15" s="205">
        <v>0</v>
      </c>
      <c r="AK15" s="205">
        <v>5.88</v>
      </c>
      <c r="AL15" s="205">
        <v>0</v>
      </c>
      <c r="AM15" s="205">
        <v>0</v>
      </c>
      <c r="AN15" s="205">
        <v>0</v>
      </c>
      <c r="AO15" s="205">
        <v>17.29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7.3</v>
      </c>
      <c r="AH16" s="205">
        <v>0</v>
      </c>
      <c r="AI16" s="205">
        <v>12.3</v>
      </c>
      <c r="AJ16" s="205">
        <v>0</v>
      </c>
      <c r="AK16" s="205">
        <v>5.88</v>
      </c>
      <c r="AL16" s="205">
        <v>0</v>
      </c>
      <c r="AM16" s="205">
        <v>0</v>
      </c>
      <c r="AN16" s="205">
        <v>0</v>
      </c>
      <c r="AO16" s="205">
        <v>17.29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7.3</v>
      </c>
      <c r="AH17" s="205">
        <v>0</v>
      </c>
      <c r="AI17" s="205">
        <v>12.3</v>
      </c>
      <c r="AJ17" s="205">
        <v>0</v>
      </c>
      <c r="AK17" s="205">
        <v>5.88</v>
      </c>
      <c r="AL17" s="205">
        <v>0</v>
      </c>
      <c r="AM17" s="205">
        <v>0</v>
      </c>
      <c r="AN17" s="205">
        <v>0</v>
      </c>
      <c r="AO17" s="205">
        <v>17.29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7.3</v>
      </c>
      <c r="AH18" s="205">
        <v>0</v>
      </c>
      <c r="AI18" s="205">
        <v>12.3</v>
      </c>
      <c r="AJ18" s="205">
        <v>0</v>
      </c>
      <c r="AK18" s="205">
        <v>5.88</v>
      </c>
      <c r="AL18" s="205">
        <v>0</v>
      </c>
      <c r="AM18" s="205">
        <v>0</v>
      </c>
      <c r="AN18" s="205">
        <v>0</v>
      </c>
      <c r="AO18" s="205">
        <v>17.29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7.3</v>
      </c>
      <c r="AH19" s="205">
        <v>0</v>
      </c>
      <c r="AI19" s="205">
        <v>12.3</v>
      </c>
      <c r="AJ19" s="205">
        <v>0</v>
      </c>
      <c r="AK19" s="205">
        <v>5.88</v>
      </c>
      <c r="AL19" s="205">
        <v>0</v>
      </c>
      <c r="AM19" s="205">
        <v>0</v>
      </c>
      <c r="AN19" s="205">
        <v>0</v>
      </c>
      <c r="AO19" s="205">
        <v>17.29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7.3</v>
      </c>
      <c r="AH20" s="205">
        <v>0</v>
      </c>
      <c r="AI20" s="205">
        <v>12.3</v>
      </c>
      <c r="AJ20" s="205">
        <v>0</v>
      </c>
      <c r="AK20" s="205">
        <v>5.88</v>
      </c>
      <c r="AL20" s="205">
        <v>0</v>
      </c>
      <c r="AM20" s="205">
        <v>0</v>
      </c>
      <c r="AN20" s="205">
        <v>0</v>
      </c>
      <c r="AO20" s="205">
        <v>17.29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7.3</v>
      </c>
      <c r="AH21" s="205">
        <v>0</v>
      </c>
      <c r="AI21" s="205">
        <v>12.3</v>
      </c>
      <c r="AJ21" s="205">
        <v>0</v>
      </c>
      <c r="AK21" s="205">
        <v>5.88</v>
      </c>
      <c r="AL21" s="205">
        <v>0</v>
      </c>
      <c r="AM21" s="205">
        <v>0</v>
      </c>
      <c r="AN21" s="205">
        <v>0</v>
      </c>
      <c r="AO21" s="205">
        <v>17.29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7.3</v>
      </c>
      <c r="AH22" s="205">
        <v>0</v>
      </c>
      <c r="AI22" s="205">
        <v>12.3</v>
      </c>
      <c r="AJ22" s="205">
        <v>0</v>
      </c>
      <c r="AK22" s="205">
        <v>5.88</v>
      </c>
      <c r="AL22" s="205">
        <v>0</v>
      </c>
      <c r="AM22" s="205">
        <v>0</v>
      </c>
      <c r="AN22" s="205">
        <v>0</v>
      </c>
      <c r="AO22" s="205">
        <v>17.29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7.3</v>
      </c>
      <c r="AH23" s="205">
        <v>0</v>
      </c>
      <c r="AI23" s="205">
        <v>12.3</v>
      </c>
      <c r="AJ23" s="205">
        <v>0</v>
      </c>
      <c r="AK23" s="205">
        <v>5.88</v>
      </c>
      <c r="AL23" s="205">
        <v>0</v>
      </c>
      <c r="AM23" s="205">
        <v>0</v>
      </c>
      <c r="AN23" s="205">
        <v>0</v>
      </c>
      <c r="AO23" s="205">
        <v>17.29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7.3</v>
      </c>
      <c r="AH24" s="205">
        <v>0</v>
      </c>
      <c r="AI24" s="205">
        <v>12.3</v>
      </c>
      <c r="AJ24" s="205">
        <v>0</v>
      </c>
      <c r="AK24" s="205">
        <v>5.88</v>
      </c>
      <c r="AL24" s="205">
        <v>0</v>
      </c>
      <c r="AM24" s="205">
        <v>0</v>
      </c>
      <c r="AN24" s="205">
        <v>0</v>
      </c>
      <c r="AO24" s="205">
        <v>17.29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7.3</v>
      </c>
      <c r="AH25" s="205">
        <v>0</v>
      </c>
      <c r="AI25" s="205">
        <v>12.3</v>
      </c>
      <c r="AJ25" s="205">
        <v>0</v>
      </c>
      <c r="AK25" s="205">
        <v>5.88</v>
      </c>
      <c r="AL25" s="205">
        <v>0</v>
      </c>
      <c r="AM25" s="205">
        <v>0</v>
      </c>
      <c r="AN25" s="205">
        <v>0</v>
      </c>
      <c r="AO25" s="205">
        <v>17.29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7.3</v>
      </c>
      <c r="AH26" s="205">
        <v>0</v>
      </c>
      <c r="AI26" s="205">
        <v>12.3</v>
      </c>
      <c r="AJ26" s="205">
        <v>0</v>
      </c>
      <c r="AK26" s="205">
        <v>5.88</v>
      </c>
      <c r="AL26" s="205">
        <v>0</v>
      </c>
      <c r="AM26" s="205">
        <v>0</v>
      </c>
      <c r="AN26" s="205">
        <v>0</v>
      </c>
      <c r="AO26" s="205">
        <v>17.29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7.3</v>
      </c>
      <c r="AH27" s="205">
        <v>0</v>
      </c>
      <c r="AI27" s="205">
        <v>12.3</v>
      </c>
      <c r="AJ27" s="205">
        <v>0</v>
      </c>
      <c r="AK27" s="205">
        <v>5.88</v>
      </c>
      <c r="AL27" s="205">
        <v>0</v>
      </c>
      <c r="AM27" s="205">
        <v>0</v>
      </c>
      <c r="AN27" s="205">
        <v>0</v>
      </c>
      <c r="AO27" s="205">
        <v>17.29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7.3</v>
      </c>
      <c r="AH28" s="205">
        <v>0</v>
      </c>
      <c r="AI28" s="205">
        <v>12.3</v>
      </c>
      <c r="AJ28" s="205">
        <v>0</v>
      </c>
      <c r="AK28" s="205">
        <v>5.88</v>
      </c>
      <c r="AL28" s="205">
        <v>0</v>
      </c>
      <c r="AM28" s="205">
        <v>0</v>
      </c>
      <c r="AN28" s="205">
        <v>0</v>
      </c>
      <c r="AO28" s="205">
        <v>17.29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7.3</v>
      </c>
      <c r="AH29" s="205">
        <v>0</v>
      </c>
      <c r="AI29" s="205">
        <v>12.3</v>
      </c>
      <c r="AJ29" s="205">
        <v>0</v>
      </c>
      <c r="AK29" s="205">
        <v>5.88</v>
      </c>
      <c r="AL29" s="205">
        <v>0</v>
      </c>
      <c r="AM29" s="205">
        <v>0</v>
      </c>
      <c r="AN29" s="205">
        <v>0</v>
      </c>
      <c r="AO29" s="205">
        <v>17.29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7.3</v>
      </c>
      <c r="AH30" s="205">
        <v>0</v>
      </c>
      <c r="AI30" s="205">
        <v>12.3</v>
      </c>
      <c r="AJ30" s="205">
        <v>0</v>
      </c>
      <c r="AK30" s="205">
        <v>5.88</v>
      </c>
      <c r="AL30" s="205">
        <v>0</v>
      </c>
      <c r="AM30" s="205">
        <v>0</v>
      </c>
      <c r="AN30" s="205">
        <v>0</v>
      </c>
      <c r="AO30" s="205">
        <v>17.29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7.3</v>
      </c>
      <c r="AH31" s="205">
        <v>0</v>
      </c>
      <c r="AI31" s="205">
        <v>12.3</v>
      </c>
      <c r="AJ31" s="205">
        <v>0</v>
      </c>
      <c r="AK31" s="205">
        <v>5.88</v>
      </c>
      <c r="AL31" s="205">
        <v>0</v>
      </c>
      <c r="AM31" s="205">
        <v>0</v>
      </c>
      <c r="AN31" s="205">
        <v>0</v>
      </c>
      <c r="AO31" s="205">
        <v>17.29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7.3</v>
      </c>
      <c r="AH32" s="205">
        <v>0</v>
      </c>
      <c r="AI32" s="205">
        <v>12.3</v>
      </c>
      <c r="AJ32" s="205">
        <v>0</v>
      </c>
      <c r="AK32" s="205">
        <v>5.88</v>
      </c>
      <c r="AL32" s="205">
        <v>0</v>
      </c>
      <c r="AM32" s="205">
        <v>0</v>
      </c>
      <c r="AN32" s="205">
        <v>0</v>
      </c>
      <c r="AO32" s="205">
        <v>17.29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7.3</v>
      </c>
      <c r="AH33" s="205">
        <v>0</v>
      </c>
      <c r="AI33" s="205">
        <v>12.3</v>
      </c>
      <c r="AJ33" s="205">
        <v>0</v>
      </c>
      <c r="AK33" s="205">
        <v>5.88</v>
      </c>
      <c r="AL33" s="205">
        <v>0</v>
      </c>
      <c r="AM33" s="205">
        <v>0</v>
      </c>
      <c r="AN33" s="205">
        <v>0</v>
      </c>
      <c r="AO33" s="205">
        <v>17.29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7.3</v>
      </c>
      <c r="AH34" s="205">
        <v>0</v>
      </c>
      <c r="AI34" s="205">
        <v>12.3</v>
      </c>
      <c r="AJ34" s="205">
        <v>0</v>
      </c>
      <c r="AK34" s="205">
        <v>5.88</v>
      </c>
      <c r="AL34" s="205">
        <v>0</v>
      </c>
      <c r="AM34" s="205">
        <v>0</v>
      </c>
      <c r="AN34" s="205">
        <v>0</v>
      </c>
      <c r="AO34" s="205">
        <v>17.29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7.3</v>
      </c>
      <c r="AH35" s="205">
        <v>0</v>
      </c>
      <c r="AI35" s="205">
        <v>12.3</v>
      </c>
      <c r="AJ35" s="205">
        <v>0</v>
      </c>
      <c r="AK35" s="205">
        <v>5.88</v>
      </c>
      <c r="AL35" s="205">
        <v>0</v>
      </c>
      <c r="AM35" s="205">
        <v>0</v>
      </c>
      <c r="AN35" s="205">
        <v>0</v>
      </c>
      <c r="AO35" s="205">
        <v>17.29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7.3</v>
      </c>
      <c r="AH36" s="205">
        <v>0</v>
      </c>
      <c r="AI36" s="205">
        <v>12.3</v>
      </c>
      <c r="AJ36" s="205">
        <v>0</v>
      </c>
      <c r="AK36" s="205">
        <v>5.88</v>
      </c>
      <c r="AL36" s="205">
        <v>0</v>
      </c>
      <c r="AM36" s="205">
        <v>0</v>
      </c>
      <c r="AN36" s="205">
        <v>0</v>
      </c>
      <c r="AO36" s="205">
        <v>17.29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7.3</v>
      </c>
      <c r="AH37" s="205">
        <v>0</v>
      </c>
      <c r="AI37" s="205">
        <v>12.3</v>
      </c>
      <c r="AJ37" s="205">
        <v>0</v>
      </c>
      <c r="AK37" s="205">
        <v>5.88</v>
      </c>
      <c r="AL37" s="205">
        <v>0</v>
      </c>
      <c r="AM37" s="205">
        <v>0</v>
      </c>
      <c r="AN37" s="205">
        <v>0</v>
      </c>
      <c r="AO37" s="205">
        <v>17.29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7.3</v>
      </c>
      <c r="AH38" s="205">
        <v>0</v>
      </c>
      <c r="AI38" s="205">
        <v>12.3</v>
      </c>
      <c r="AJ38" s="205">
        <v>0</v>
      </c>
      <c r="AK38" s="205">
        <v>5.88</v>
      </c>
      <c r="AL38" s="205">
        <v>0</v>
      </c>
      <c r="AM38" s="205">
        <v>0</v>
      </c>
      <c r="AN38" s="205">
        <v>0</v>
      </c>
      <c r="AO38" s="205">
        <v>17.29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7.3</v>
      </c>
      <c r="AH39" s="205">
        <v>0</v>
      </c>
      <c r="AI39" s="205">
        <v>12.3</v>
      </c>
      <c r="AJ39" s="205">
        <v>0</v>
      </c>
      <c r="AK39" s="205">
        <v>5.88</v>
      </c>
      <c r="AL39" s="205">
        <v>0</v>
      </c>
      <c r="AM39" s="205">
        <v>0</v>
      </c>
      <c r="AN39" s="205">
        <v>0</v>
      </c>
      <c r="AO39" s="205">
        <v>17.29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7.3</v>
      </c>
      <c r="AH40" s="205">
        <v>0</v>
      </c>
      <c r="AI40" s="205">
        <v>12.3</v>
      </c>
      <c r="AJ40" s="205">
        <v>0</v>
      </c>
      <c r="AK40" s="205">
        <v>5.88</v>
      </c>
      <c r="AL40" s="205">
        <v>0</v>
      </c>
      <c r="AM40" s="205">
        <v>0</v>
      </c>
      <c r="AN40" s="205">
        <v>0</v>
      </c>
      <c r="AO40" s="205">
        <v>17.29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7.3</v>
      </c>
      <c r="AH41" s="205">
        <v>0</v>
      </c>
      <c r="AI41" s="205">
        <v>12.3</v>
      </c>
      <c r="AJ41" s="205">
        <v>0</v>
      </c>
      <c r="AK41" s="205">
        <v>5.88</v>
      </c>
      <c r="AL41" s="205">
        <v>0</v>
      </c>
      <c r="AM41" s="205">
        <v>0</v>
      </c>
      <c r="AN41" s="205">
        <v>0</v>
      </c>
      <c r="AO41" s="205">
        <v>17.29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7.3</v>
      </c>
      <c r="AH42" s="205">
        <v>0</v>
      </c>
      <c r="AI42" s="205">
        <v>12.3</v>
      </c>
      <c r="AJ42" s="205">
        <v>0</v>
      </c>
      <c r="AK42" s="205">
        <v>5.88</v>
      </c>
      <c r="AL42" s="205">
        <v>0</v>
      </c>
      <c r="AM42" s="205">
        <v>0</v>
      </c>
      <c r="AN42" s="205">
        <v>0</v>
      </c>
      <c r="AO42" s="205">
        <v>17.29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7.3</v>
      </c>
      <c r="AH43" s="205">
        <v>0</v>
      </c>
      <c r="AI43" s="205">
        <v>12.3</v>
      </c>
      <c r="AJ43" s="205">
        <v>0</v>
      </c>
      <c r="AK43" s="205">
        <v>5.88</v>
      </c>
      <c r="AL43" s="205">
        <v>0</v>
      </c>
      <c r="AM43" s="205">
        <v>0</v>
      </c>
      <c r="AN43" s="205">
        <v>0</v>
      </c>
      <c r="AO43" s="205">
        <v>17.29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7.3</v>
      </c>
      <c r="AH44" s="205">
        <v>0</v>
      </c>
      <c r="AI44" s="205">
        <v>12.3</v>
      </c>
      <c r="AJ44" s="205">
        <v>0</v>
      </c>
      <c r="AK44" s="205">
        <v>5.88</v>
      </c>
      <c r="AL44" s="205">
        <v>0</v>
      </c>
      <c r="AM44" s="205">
        <v>0</v>
      </c>
      <c r="AN44" s="205">
        <v>0</v>
      </c>
      <c r="AO44" s="205">
        <v>17.29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7.3</v>
      </c>
      <c r="AH45" s="205">
        <v>0</v>
      </c>
      <c r="AI45" s="205">
        <v>12.3</v>
      </c>
      <c r="AJ45" s="205">
        <v>0</v>
      </c>
      <c r="AK45" s="205">
        <v>5.88</v>
      </c>
      <c r="AL45" s="205">
        <v>0</v>
      </c>
      <c r="AM45" s="205">
        <v>0</v>
      </c>
      <c r="AN45" s="205">
        <v>0</v>
      </c>
      <c r="AO45" s="205">
        <v>17.29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7.3</v>
      </c>
      <c r="AH46" s="205">
        <v>0</v>
      </c>
      <c r="AI46" s="205">
        <v>12.3</v>
      </c>
      <c r="AJ46" s="205">
        <v>0</v>
      </c>
      <c r="AK46" s="205">
        <v>5.88</v>
      </c>
      <c r="AL46" s="205">
        <v>0</v>
      </c>
      <c r="AM46" s="205">
        <v>0</v>
      </c>
      <c r="AN46" s="205">
        <v>0</v>
      </c>
      <c r="AO46" s="205">
        <v>17.29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7.3</v>
      </c>
      <c r="AH47" s="205">
        <v>0</v>
      </c>
      <c r="AI47" s="205">
        <v>12.3</v>
      </c>
      <c r="AJ47" s="205">
        <v>0</v>
      </c>
      <c r="AK47" s="205">
        <v>5.88</v>
      </c>
      <c r="AL47" s="205">
        <v>0</v>
      </c>
      <c r="AM47" s="205">
        <v>0</v>
      </c>
      <c r="AN47" s="205">
        <v>0</v>
      </c>
      <c r="AO47" s="205">
        <v>17.29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7.3</v>
      </c>
      <c r="AH48" s="205">
        <v>0</v>
      </c>
      <c r="AI48" s="205">
        <v>12.3</v>
      </c>
      <c r="AJ48" s="205">
        <v>0</v>
      </c>
      <c r="AK48" s="205">
        <v>5.88</v>
      </c>
      <c r="AL48" s="205">
        <v>0</v>
      </c>
      <c r="AM48" s="205">
        <v>0</v>
      </c>
      <c r="AN48" s="205">
        <v>0</v>
      </c>
      <c r="AO48" s="205">
        <v>17.29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7.3</v>
      </c>
      <c r="AH49" s="205">
        <v>0</v>
      </c>
      <c r="AI49" s="205">
        <v>12.3</v>
      </c>
      <c r="AJ49" s="205">
        <v>0</v>
      </c>
      <c r="AK49" s="205">
        <v>5.88</v>
      </c>
      <c r="AL49" s="205">
        <v>0</v>
      </c>
      <c r="AM49" s="205">
        <v>0</v>
      </c>
      <c r="AN49" s="205">
        <v>0</v>
      </c>
      <c r="AO49" s="205">
        <v>17.29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7.3</v>
      </c>
      <c r="AH50" s="205">
        <v>0</v>
      </c>
      <c r="AI50" s="205">
        <v>12.3</v>
      </c>
      <c r="AJ50" s="205">
        <v>0</v>
      </c>
      <c r="AK50" s="205">
        <v>5.88</v>
      </c>
      <c r="AL50" s="205">
        <v>0</v>
      </c>
      <c r="AM50" s="205">
        <v>0</v>
      </c>
      <c r="AN50" s="205">
        <v>0</v>
      </c>
      <c r="AO50" s="205">
        <v>17.29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7.3</v>
      </c>
      <c r="AH51" s="205">
        <v>0</v>
      </c>
      <c r="AI51" s="205">
        <v>12.3</v>
      </c>
      <c r="AJ51" s="205">
        <v>0</v>
      </c>
      <c r="AK51" s="205">
        <v>5.88</v>
      </c>
      <c r="AL51" s="205">
        <v>0</v>
      </c>
      <c r="AM51" s="205">
        <v>0</v>
      </c>
      <c r="AN51" s="205">
        <v>0</v>
      </c>
      <c r="AO51" s="205">
        <v>16.93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7.3</v>
      </c>
      <c r="AH52" s="205">
        <v>0</v>
      </c>
      <c r="AI52" s="205">
        <v>12.3</v>
      </c>
      <c r="AJ52" s="205">
        <v>0</v>
      </c>
      <c r="AK52" s="205">
        <v>5.88</v>
      </c>
      <c r="AL52" s="205">
        <v>0</v>
      </c>
      <c r="AM52" s="205">
        <v>0</v>
      </c>
      <c r="AN52" s="205">
        <v>0</v>
      </c>
      <c r="AO52" s="205">
        <v>16.93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7.3</v>
      </c>
      <c r="AH53" s="205">
        <v>0</v>
      </c>
      <c r="AI53" s="205">
        <v>12.3</v>
      </c>
      <c r="AJ53" s="205">
        <v>0</v>
      </c>
      <c r="AK53" s="205">
        <v>5.88</v>
      </c>
      <c r="AL53" s="205">
        <v>0</v>
      </c>
      <c r="AM53" s="205">
        <v>0</v>
      </c>
      <c r="AN53" s="205">
        <v>0</v>
      </c>
      <c r="AO53" s="205">
        <v>16.93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7.3</v>
      </c>
      <c r="AH54" s="205">
        <v>0</v>
      </c>
      <c r="AI54" s="205">
        <v>12.3</v>
      </c>
      <c r="AJ54" s="205">
        <v>0</v>
      </c>
      <c r="AK54" s="205">
        <v>5.88</v>
      </c>
      <c r="AL54" s="205">
        <v>0</v>
      </c>
      <c r="AM54" s="205">
        <v>0</v>
      </c>
      <c r="AN54" s="205">
        <v>0</v>
      </c>
      <c r="AO54" s="205">
        <v>16.93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7.3</v>
      </c>
      <c r="AH55" s="205">
        <v>0</v>
      </c>
      <c r="AI55" s="205">
        <v>12.3</v>
      </c>
      <c r="AJ55" s="205">
        <v>0</v>
      </c>
      <c r="AK55" s="205">
        <v>5.88</v>
      </c>
      <c r="AL55" s="205">
        <v>0</v>
      </c>
      <c r="AM55" s="205">
        <v>0</v>
      </c>
      <c r="AN55" s="205">
        <v>0</v>
      </c>
      <c r="AO55" s="205">
        <v>16.93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7.3</v>
      </c>
      <c r="AH56" s="205">
        <v>0</v>
      </c>
      <c r="AI56" s="205">
        <v>12.3</v>
      </c>
      <c r="AJ56" s="205">
        <v>0</v>
      </c>
      <c r="AK56" s="205">
        <v>5.88</v>
      </c>
      <c r="AL56" s="205">
        <v>0</v>
      </c>
      <c r="AM56" s="205">
        <v>0</v>
      </c>
      <c r="AN56" s="205">
        <v>0</v>
      </c>
      <c r="AO56" s="205">
        <v>16.93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7.3</v>
      </c>
      <c r="AH57" s="205">
        <v>0</v>
      </c>
      <c r="AI57" s="205">
        <v>12.3</v>
      </c>
      <c r="AJ57" s="205">
        <v>0</v>
      </c>
      <c r="AK57" s="205">
        <v>5.88</v>
      </c>
      <c r="AL57" s="205">
        <v>0</v>
      </c>
      <c r="AM57" s="205">
        <v>0</v>
      </c>
      <c r="AN57" s="205">
        <v>0</v>
      </c>
      <c r="AO57" s="205">
        <v>16.93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7.3</v>
      </c>
      <c r="AH58" s="205">
        <v>0</v>
      </c>
      <c r="AI58" s="205">
        <v>12.3</v>
      </c>
      <c r="AJ58" s="205">
        <v>0</v>
      </c>
      <c r="AK58" s="205">
        <v>5.88</v>
      </c>
      <c r="AL58" s="205">
        <v>0</v>
      </c>
      <c r="AM58" s="205">
        <v>0</v>
      </c>
      <c r="AN58" s="205">
        <v>0</v>
      </c>
      <c r="AO58" s="205">
        <v>16.93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7.3</v>
      </c>
      <c r="AH59" s="205">
        <v>0</v>
      </c>
      <c r="AI59" s="205">
        <v>12.3</v>
      </c>
      <c r="AJ59" s="205">
        <v>0</v>
      </c>
      <c r="AK59" s="205">
        <v>5.88</v>
      </c>
      <c r="AL59" s="205">
        <v>0</v>
      </c>
      <c r="AM59" s="205">
        <v>0</v>
      </c>
      <c r="AN59" s="205">
        <v>0</v>
      </c>
      <c r="AO59" s="205">
        <v>16.93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7.3</v>
      </c>
      <c r="AH60" s="205">
        <v>0</v>
      </c>
      <c r="AI60" s="205">
        <v>12.3</v>
      </c>
      <c r="AJ60" s="205">
        <v>0</v>
      </c>
      <c r="AK60" s="205">
        <v>5.88</v>
      </c>
      <c r="AL60" s="205">
        <v>0</v>
      </c>
      <c r="AM60" s="205">
        <v>0</v>
      </c>
      <c r="AN60" s="205">
        <v>0</v>
      </c>
      <c r="AO60" s="205">
        <v>16.93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7.3</v>
      </c>
      <c r="AH61" s="205">
        <v>0</v>
      </c>
      <c r="AI61" s="205">
        <v>12.3</v>
      </c>
      <c r="AJ61" s="205">
        <v>0</v>
      </c>
      <c r="AK61" s="205">
        <v>5.88</v>
      </c>
      <c r="AL61" s="205">
        <v>0</v>
      </c>
      <c r="AM61" s="205">
        <v>0</v>
      </c>
      <c r="AN61" s="205">
        <v>0</v>
      </c>
      <c r="AO61" s="205">
        <v>16.93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7.3</v>
      </c>
      <c r="AH62" s="205">
        <v>0</v>
      </c>
      <c r="AI62" s="205">
        <v>12.3</v>
      </c>
      <c r="AJ62" s="205">
        <v>0</v>
      </c>
      <c r="AK62" s="205">
        <v>5.88</v>
      </c>
      <c r="AL62" s="205">
        <v>0</v>
      </c>
      <c r="AM62" s="205">
        <v>0</v>
      </c>
      <c r="AN62" s="205">
        <v>0</v>
      </c>
      <c r="AO62" s="205">
        <v>16.93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7.3</v>
      </c>
      <c r="AH63" s="205">
        <v>0</v>
      </c>
      <c r="AI63" s="205">
        <v>12.3</v>
      </c>
      <c r="AJ63" s="205">
        <v>0</v>
      </c>
      <c r="AK63" s="205">
        <v>5.88</v>
      </c>
      <c r="AL63" s="205">
        <v>0</v>
      </c>
      <c r="AM63" s="205">
        <v>0</v>
      </c>
      <c r="AN63" s="205">
        <v>0</v>
      </c>
      <c r="AO63" s="205">
        <v>16.93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7.3</v>
      </c>
      <c r="AH64" s="205">
        <v>0</v>
      </c>
      <c r="AI64" s="205">
        <v>12.3</v>
      </c>
      <c r="AJ64" s="205">
        <v>0</v>
      </c>
      <c r="AK64" s="205">
        <v>5.88</v>
      </c>
      <c r="AL64" s="205">
        <v>0</v>
      </c>
      <c r="AM64" s="205">
        <v>0</v>
      </c>
      <c r="AN64" s="205">
        <v>0</v>
      </c>
      <c r="AO64" s="205">
        <v>16.93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7.3</v>
      </c>
      <c r="AH65" s="205">
        <v>0</v>
      </c>
      <c r="AI65" s="205">
        <v>12.3</v>
      </c>
      <c r="AJ65" s="205">
        <v>0</v>
      </c>
      <c r="AK65" s="205">
        <v>5.88</v>
      </c>
      <c r="AL65" s="205">
        <v>0</v>
      </c>
      <c r="AM65" s="205">
        <v>0</v>
      </c>
      <c r="AN65" s="205">
        <v>0</v>
      </c>
      <c r="AO65" s="205">
        <v>16.93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7.3</v>
      </c>
      <c r="AH66" s="205">
        <v>0</v>
      </c>
      <c r="AI66" s="205">
        <v>12.3</v>
      </c>
      <c r="AJ66" s="205">
        <v>0</v>
      </c>
      <c r="AK66" s="205">
        <v>5.88</v>
      </c>
      <c r="AL66" s="205">
        <v>0</v>
      </c>
      <c r="AM66" s="205">
        <v>0</v>
      </c>
      <c r="AN66" s="205">
        <v>0</v>
      </c>
      <c r="AO66" s="205">
        <v>16.93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7.3</v>
      </c>
      <c r="AH67" s="205">
        <v>0</v>
      </c>
      <c r="AI67" s="205">
        <v>12.3</v>
      </c>
      <c r="AJ67" s="205">
        <v>0</v>
      </c>
      <c r="AK67" s="205">
        <v>5.88</v>
      </c>
      <c r="AL67" s="205">
        <v>0</v>
      </c>
      <c r="AM67" s="205">
        <v>0</v>
      </c>
      <c r="AN67" s="205">
        <v>0</v>
      </c>
      <c r="AO67" s="205">
        <v>16.93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7.3</v>
      </c>
      <c r="AH68" s="205">
        <v>0</v>
      </c>
      <c r="AI68" s="205">
        <v>12.3</v>
      </c>
      <c r="AJ68" s="205">
        <v>0</v>
      </c>
      <c r="AK68" s="205">
        <v>5.88</v>
      </c>
      <c r="AL68" s="205">
        <v>0</v>
      </c>
      <c r="AM68" s="205">
        <v>0</v>
      </c>
      <c r="AN68" s="205">
        <v>0</v>
      </c>
      <c r="AO68" s="205">
        <v>16.93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7.3</v>
      </c>
      <c r="AH69" s="205">
        <v>0</v>
      </c>
      <c r="AI69" s="205">
        <v>12.3</v>
      </c>
      <c r="AJ69" s="205">
        <v>0</v>
      </c>
      <c r="AK69" s="205">
        <v>5.88</v>
      </c>
      <c r="AL69" s="205">
        <v>0</v>
      </c>
      <c r="AM69" s="205">
        <v>0</v>
      </c>
      <c r="AN69" s="205">
        <v>0</v>
      </c>
      <c r="AO69" s="205">
        <v>16.93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7.3</v>
      </c>
      <c r="AH70" s="205">
        <v>0</v>
      </c>
      <c r="AI70" s="205">
        <v>12.3</v>
      </c>
      <c r="AJ70" s="205">
        <v>0</v>
      </c>
      <c r="AK70" s="205">
        <v>5.88</v>
      </c>
      <c r="AL70" s="205">
        <v>0</v>
      </c>
      <c r="AM70" s="205">
        <v>0</v>
      </c>
      <c r="AN70" s="205">
        <v>0</v>
      </c>
      <c r="AO70" s="205">
        <v>16.93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7.3</v>
      </c>
      <c r="AH71" s="205">
        <v>0</v>
      </c>
      <c r="AI71" s="205">
        <v>12.3</v>
      </c>
      <c r="AJ71" s="205">
        <v>0</v>
      </c>
      <c r="AK71" s="205">
        <v>5.88</v>
      </c>
      <c r="AL71" s="205">
        <v>0</v>
      </c>
      <c r="AM71" s="205">
        <v>0</v>
      </c>
      <c r="AN71" s="205">
        <v>0</v>
      </c>
      <c r="AO71" s="205">
        <v>16.93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7.3</v>
      </c>
      <c r="AH72" s="205">
        <v>0</v>
      </c>
      <c r="AI72" s="205">
        <v>12.3</v>
      </c>
      <c r="AJ72" s="205">
        <v>0</v>
      </c>
      <c r="AK72" s="205">
        <v>5.88</v>
      </c>
      <c r="AL72" s="205">
        <v>0</v>
      </c>
      <c r="AM72" s="205">
        <v>0</v>
      </c>
      <c r="AN72" s="205">
        <v>0</v>
      </c>
      <c r="AO72" s="205">
        <v>16.93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7.3</v>
      </c>
      <c r="AH73" s="205">
        <v>0</v>
      </c>
      <c r="AI73" s="205">
        <v>12.3</v>
      </c>
      <c r="AJ73" s="205">
        <v>0</v>
      </c>
      <c r="AK73" s="205">
        <v>5.88</v>
      </c>
      <c r="AL73" s="205">
        <v>0</v>
      </c>
      <c r="AM73" s="205">
        <v>0</v>
      </c>
      <c r="AN73" s="205">
        <v>0</v>
      </c>
      <c r="AO73" s="205">
        <v>16.93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7.3</v>
      </c>
      <c r="AH74" s="205">
        <v>0</v>
      </c>
      <c r="AI74" s="205">
        <v>12.3</v>
      </c>
      <c r="AJ74" s="205">
        <v>0</v>
      </c>
      <c r="AK74" s="205">
        <v>5.88</v>
      </c>
      <c r="AL74" s="205">
        <v>0</v>
      </c>
      <c r="AM74" s="205">
        <v>0</v>
      </c>
      <c r="AN74" s="205">
        <v>0</v>
      </c>
      <c r="AO74" s="205">
        <v>16.93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7.3</v>
      </c>
      <c r="AH75" s="205">
        <v>0</v>
      </c>
      <c r="AI75" s="205">
        <v>12.3</v>
      </c>
      <c r="AJ75" s="205">
        <v>0</v>
      </c>
      <c r="AK75" s="205">
        <v>5.88</v>
      </c>
      <c r="AL75" s="205">
        <v>0</v>
      </c>
      <c r="AM75" s="205">
        <v>0</v>
      </c>
      <c r="AN75" s="205">
        <v>0</v>
      </c>
      <c r="AO75" s="205">
        <v>17.29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7.3</v>
      </c>
      <c r="AH76" s="205">
        <v>0</v>
      </c>
      <c r="AI76" s="205">
        <v>12.3</v>
      </c>
      <c r="AJ76" s="205">
        <v>0</v>
      </c>
      <c r="AK76" s="205">
        <v>5.88</v>
      </c>
      <c r="AL76" s="205">
        <v>0</v>
      </c>
      <c r="AM76" s="205">
        <v>0</v>
      </c>
      <c r="AN76" s="205">
        <v>0</v>
      </c>
      <c r="AO76" s="205">
        <v>17.29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7.3</v>
      </c>
      <c r="AH77" s="205">
        <v>0</v>
      </c>
      <c r="AI77" s="205">
        <v>12.3</v>
      </c>
      <c r="AJ77" s="205">
        <v>0</v>
      </c>
      <c r="AK77" s="205">
        <v>5.88</v>
      </c>
      <c r="AL77" s="205">
        <v>0</v>
      </c>
      <c r="AM77" s="205">
        <v>0</v>
      </c>
      <c r="AN77" s="205">
        <v>0</v>
      </c>
      <c r="AO77" s="205">
        <v>17.29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7.3</v>
      </c>
      <c r="AH78" s="205">
        <v>0</v>
      </c>
      <c r="AI78" s="205">
        <v>12.3</v>
      </c>
      <c r="AJ78" s="205">
        <v>0</v>
      </c>
      <c r="AK78" s="205">
        <v>5.88</v>
      </c>
      <c r="AL78" s="205">
        <v>0</v>
      </c>
      <c r="AM78" s="205">
        <v>0</v>
      </c>
      <c r="AN78" s="205">
        <v>0</v>
      </c>
      <c r="AO78" s="205">
        <v>17.29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7.3</v>
      </c>
      <c r="AH79" s="205">
        <v>0</v>
      </c>
      <c r="AI79" s="205">
        <v>12.3</v>
      </c>
      <c r="AJ79" s="205">
        <v>0</v>
      </c>
      <c r="AK79" s="205">
        <v>5.88</v>
      </c>
      <c r="AL79" s="205">
        <v>0</v>
      </c>
      <c r="AM79" s="205">
        <v>0</v>
      </c>
      <c r="AN79" s="205">
        <v>0</v>
      </c>
      <c r="AO79" s="205">
        <v>17.29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7.3</v>
      </c>
      <c r="AH80" s="205">
        <v>0</v>
      </c>
      <c r="AI80" s="205">
        <v>12.3</v>
      </c>
      <c r="AJ80" s="205">
        <v>0</v>
      </c>
      <c r="AK80" s="205">
        <v>5.88</v>
      </c>
      <c r="AL80" s="205">
        <v>0</v>
      </c>
      <c r="AM80" s="205">
        <v>0</v>
      </c>
      <c r="AN80" s="205">
        <v>0</v>
      </c>
      <c r="AO80" s="205">
        <v>17.29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7.3</v>
      </c>
      <c r="AH81" s="205">
        <v>0</v>
      </c>
      <c r="AI81" s="205">
        <v>12.3</v>
      </c>
      <c r="AJ81" s="205">
        <v>0</v>
      </c>
      <c r="AK81" s="205">
        <v>5.88</v>
      </c>
      <c r="AL81" s="205">
        <v>0</v>
      </c>
      <c r="AM81" s="205">
        <v>0</v>
      </c>
      <c r="AN81" s="205">
        <v>0</v>
      </c>
      <c r="AO81" s="205">
        <v>17.29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7.3</v>
      </c>
      <c r="AH82" s="205">
        <v>0</v>
      </c>
      <c r="AI82" s="205">
        <v>12.3</v>
      </c>
      <c r="AJ82" s="205">
        <v>0</v>
      </c>
      <c r="AK82" s="205">
        <v>5.88</v>
      </c>
      <c r="AL82" s="205">
        <v>0</v>
      </c>
      <c r="AM82" s="205">
        <v>0</v>
      </c>
      <c r="AN82" s="205">
        <v>0</v>
      </c>
      <c r="AO82" s="205">
        <v>17.29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7.3</v>
      </c>
      <c r="AH83" s="205">
        <v>0</v>
      </c>
      <c r="AI83" s="205">
        <v>12.3</v>
      </c>
      <c r="AJ83" s="205">
        <v>0</v>
      </c>
      <c r="AK83" s="205">
        <v>5.88</v>
      </c>
      <c r="AL83" s="205">
        <v>0</v>
      </c>
      <c r="AM83" s="205">
        <v>0</v>
      </c>
      <c r="AN83" s="205">
        <v>0</v>
      </c>
      <c r="AO83" s="205">
        <v>17.29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7.3</v>
      </c>
      <c r="AH84" s="205">
        <v>0</v>
      </c>
      <c r="AI84" s="205">
        <v>12.3</v>
      </c>
      <c r="AJ84" s="205">
        <v>0</v>
      </c>
      <c r="AK84" s="205">
        <v>5.88</v>
      </c>
      <c r="AL84" s="205">
        <v>0</v>
      </c>
      <c r="AM84" s="205">
        <v>0</v>
      </c>
      <c r="AN84" s="205">
        <v>0</v>
      </c>
      <c r="AO84" s="205">
        <v>17.29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7.29</v>
      </c>
      <c r="AH85" s="205">
        <v>0</v>
      </c>
      <c r="AI85" s="205">
        <v>12.3</v>
      </c>
      <c r="AJ85" s="205">
        <v>0</v>
      </c>
      <c r="AK85" s="205">
        <v>5.88</v>
      </c>
      <c r="AL85" s="205">
        <v>0</v>
      </c>
      <c r="AM85" s="205">
        <v>0</v>
      </c>
      <c r="AN85" s="205">
        <v>0</v>
      </c>
      <c r="AO85" s="205">
        <v>17.29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7.29</v>
      </c>
      <c r="AH86" s="205">
        <v>0</v>
      </c>
      <c r="AI86" s="205">
        <v>12.3</v>
      </c>
      <c r="AJ86" s="205">
        <v>0</v>
      </c>
      <c r="AK86" s="205">
        <v>5.88</v>
      </c>
      <c r="AL86" s="205">
        <v>0</v>
      </c>
      <c r="AM86" s="205">
        <v>0</v>
      </c>
      <c r="AN86" s="205">
        <v>0</v>
      </c>
      <c r="AO86" s="205">
        <v>17.29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7.29</v>
      </c>
      <c r="AH87" s="205">
        <v>0</v>
      </c>
      <c r="AI87" s="205">
        <v>12.3</v>
      </c>
      <c r="AJ87" s="205">
        <v>0</v>
      </c>
      <c r="AK87" s="205">
        <v>5.88</v>
      </c>
      <c r="AL87" s="205">
        <v>0</v>
      </c>
      <c r="AM87" s="205">
        <v>0</v>
      </c>
      <c r="AN87" s="205">
        <v>0</v>
      </c>
      <c r="AO87" s="205">
        <v>17.29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7.29</v>
      </c>
      <c r="AH88" s="205">
        <v>0</v>
      </c>
      <c r="AI88" s="205">
        <v>12.3</v>
      </c>
      <c r="AJ88" s="205">
        <v>0</v>
      </c>
      <c r="AK88" s="205">
        <v>5.88</v>
      </c>
      <c r="AL88" s="205">
        <v>0</v>
      </c>
      <c r="AM88" s="205">
        <v>0</v>
      </c>
      <c r="AN88" s="205">
        <v>0</v>
      </c>
      <c r="AO88" s="205">
        <v>17.29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7.29</v>
      </c>
      <c r="AH89" s="205">
        <v>0</v>
      </c>
      <c r="AI89" s="205">
        <v>12.3</v>
      </c>
      <c r="AJ89" s="205">
        <v>0</v>
      </c>
      <c r="AK89" s="205">
        <v>5.88</v>
      </c>
      <c r="AL89" s="205">
        <v>0</v>
      </c>
      <c r="AM89" s="205">
        <v>0</v>
      </c>
      <c r="AN89" s="205">
        <v>0</v>
      </c>
      <c r="AO89" s="205">
        <v>17.29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7.29</v>
      </c>
      <c r="AH90" s="205">
        <v>0</v>
      </c>
      <c r="AI90" s="205">
        <v>12.3</v>
      </c>
      <c r="AJ90" s="205">
        <v>0</v>
      </c>
      <c r="AK90" s="205">
        <v>5.88</v>
      </c>
      <c r="AL90" s="205">
        <v>0</v>
      </c>
      <c r="AM90" s="205">
        <v>0</v>
      </c>
      <c r="AN90" s="205">
        <v>0</v>
      </c>
      <c r="AO90" s="205">
        <v>17.29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7.29</v>
      </c>
      <c r="AH91" s="205">
        <v>0</v>
      </c>
      <c r="AI91" s="205">
        <v>12.3</v>
      </c>
      <c r="AJ91" s="205">
        <v>0</v>
      </c>
      <c r="AK91" s="205">
        <v>5.88</v>
      </c>
      <c r="AL91" s="205">
        <v>0</v>
      </c>
      <c r="AM91" s="205">
        <v>0</v>
      </c>
      <c r="AN91" s="205">
        <v>0</v>
      </c>
      <c r="AO91" s="205">
        <v>17.29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7.29</v>
      </c>
      <c r="AH92" s="205">
        <v>0</v>
      </c>
      <c r="AI92" s="205">
        <v>12.3</v>
      </c>
      <c r="AJ92" s="205">
        <v>0</v>
      </c>
      <c r="AK92" s="205">
        <v>5.88</v>
      </c>
      <c r="AL92" s="205">
        <v>0</v>
      </c>
      <c r="AM92" s="205">
        <v>0</v>
      </c>
      <c r="AN92" s="205">
        <v>0</v>
      </c>
      <c r="AO92" s="205">
        <v>17.29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7.29</v>
      </c>
      <c r="AH93" s="205">
        <v>0</v>
      </c>
      <c r="AI93" s="205">
        <v>12.3</v>
      </c>
      <c r="AJ93" s="205">
        <v>0</v>
      </c>
      <c r="AK93" s="205">
        <v>5.88</v>
      </c>
      <c r="AL93" s="205">
        <v>0</v>
      </c>
      <c r="AM93" s="205">
        <v>0</v>
      </c>
      <c r="AN93" s="205">
        <v>0</v>
      </c>
      <c r="AO93" s="205">
        <v>17.29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7.29</v>
      </c>
      <c r="AH94" s="205">
        <v>0</v>
      </c>
      <c r="AI94" s="205">
        <v>12.3</v>
      </c>
      <c r="AJ94" s="205">
        <v>0</v>
      </c>
      <c r="AK94" s="205">
        <v>5.88</v>
      </c>
      <c r="AL94" s="205">
        <v>0</v>
      </c>
      <c r="AM94" s="205">
        <v>0</v>
      </c>
      <c r="AN94" s="205">
        <v>0</v>
      </c>
      <c r="AO94" s="205">
        <v>17.29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7.29</v>
      </c>
      <c r="AH95" s="205">
        <v>0</v>
      </c>
      <c r="AI95" s="205">
        <v>12.3</v>
      </c>
      <c r="AJ95" s="205">
        <v>0</v>
      </c>
      <c r="AK95" s="205">
        <v>5.88</v>
      </c>
      <c r="AL95" s="205">
        <v>0</v>
      </c>
      <c r="AM95" s="205">
        <v>0</v>
      </c>
      <c r="AN95" s="205">
        <v>0</v>
      </c>
      <c r="AO95" s="205">
        <v>17.29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7.29</v>
      </c>
      <c r="AH96" s="205">
        <v>0</v>
      </c>
      <c r="AI96" s="205">
        <v>12.3</v>
      </c>
      <c r="AJ96" s="205">
        <v>0</v>
      </c>
      <c r="AK96" s="205">
        <v>5.88</v>
      </c>
      <c r="AL96" s="205">
        <v>0</v>
      </c>
      <c r="AM96" s="205">
        <v>0</v>
      </c>
      <c r="AN96" s="205">
        <v>0</v>
      </c>
      <c r="AO96" s="205">
        <v>17.29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7.29</v>
      </c>
      <c r="AH97" s="205">
        <v>0</v>
      </c>
      <c r="AI97" s="205">
        <v>12.3</v>
      </c>
      <c r="AJ97" s="205">
        <v>0</v>
      </c>
      <c r="AK97" s="205">
        <v>5.88</v>
      </c>
      <c r="AL97" s="205">
        <v>0</v>
      </c>
      <c r="AM97" s="205">
        <v>0</v>
      </c>
      <c r="AN97" s="205">
        <v>0</v>
      </c>
      <c r="AO97" s="205">
        <v>17.29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7.29</v>
      </c>
      <c r="AH98" s="205">
        <v>0</v>
      </c>
      <c r="AI98" s="205">
        <v>12.3</v>
      </c>
      <c r="AJ98" s="205">
        <v>0</v>
      </c>
      <c r="AK98" s="205">
        <v>5.88</v>
      </c>
      <c r="AL98" s="205">
        <v>0</v>
      </c>
      <c r="AM98" s="205">
        <v>0</v>
      </c>
      <c r="AN98" s="205">
        <v>0</v>
      </c>
      <c r="AO98" s="205">
        <v>17.29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0.17516499999999988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0.14111999999999991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0.22</v>
      </c>
      <c r="E3" s="205">
        <v>0</v>
      </c>
      <c r="F3" s="205">
        <v>0</v>
      </c>
      <c r="G3" s="205">
        <v>0.96</v>
      </c>
      <c r="H3" s="205">
        <v>0</v>
      </c>
      <c r="I3" s="205">
        <v>2.31</v>
      </c>
      <c r="J3" s="205">
        <v>0.16</v>
      </c>
      <c r="K3" s="205">
        <v>2.59</v>
      </c>
      <c r="L3" s="205">
        <v>2.1</v>
      </c>
      <c r="M3" s="205">
        <v>1.17</v>
      </c>
      <c r="N3" s="205">
        <v>2.5299999999999998</v>
      </c>
      <c r="O3" s="205">
        <v>2.81</v>
      </c>
      <c r="P3" s="205">
        <v>4.83</v>
      </c>
      <c r="Q3" s="205">
        <v>0.38</v>
      </c>
      <c r="R3" s="205">
        <v>1.1399999999999999</v>
      </c>
      <c r="S3" s="205">
        <v>0.59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2.08</v>
      </c>
      <c r="AD3" s="205">
        <v>0</v>
      </c>
      <c r="AE3" s="205">
        <v>0</v>
      </c>
      <c r="AF3" s="205">
        <v>0</v>
      </c>
      <c r="AG3" s="205">
        <v>36.51</v>
      </c>
      <c r="AH3" s="205">
        <v>0</v>
      </c>
      <c r="AI3" s="205">
        <v>61.51</v>
      </c>
      <c r="AJ3" s="205">
        <v>0</v>
      </c>
      <c r="AK3" s="205">
        <v>23.58</v>
      </c>
      <c r="AL3" s="205">
        <v>0</v>
      </c>
      <c r="AM3" s="205">
        <v>0</v>
      </c>
      <c r="AN3" s="205">
        <v>0</v>
      </c>
      <c r="AO3" s="205">
        <v>69.349999999999994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0.22</v>
      </c>
      <c r="E4" s="205">
        <v>0</v>
      </c>
      <c r="F4" s="205">
        <v>0</v>
      </c>
      <c r="G4" s="205">
        <v>0.96</v>
      </c>
      <c r="H4" s="205">
        <v>0</v>
      </c>
      <c r="I4" s="205">
        <v>2.31</v>
      </c>
      <c r="J4" s="205">
        <v>0.16</v>
      </c>
      <c r="K4" s="205">
        <v>2.59</v>
      </c>
      <c r="L4" s="205">
        <v>2.1</v>
      </c>
      <c r="M4" s="205">
        <v>1.17</v>
      </c>
      <c r="N4" s="205">
        <v>2.5299999999999998</v>
      </c>
      <c r="O4" s="205">
        <v>2.81</v>
      </c>
      <c r="P4" s="205">
        <v>4.83</v>
      </c>
      <c r="Q4" s="205">
        <v>0.38</v>
      </c>
      <c r="R4" s="205">
        <v>1.1399999999999999</v>
      </c>
      <c r="S4" s="205">
        <v>0.59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2.08</v>
      </c>
      <c r="AD4" s="205">
        <v>0</v>
      </c>
      <c r="AE4" s="205">
        <v>0</v>
      </c>
      <c r="AF4" s="205">
        <v>0</v>
      </c>
      <c r="AG4" s="205">
        <v>36.51</v>
      </c>
      <c r="AH4" s="205">
        <v>0</v>
      </c>
      <c r="AI4" s="205">
        <v>61.51</v>
      </c>
      <c r="AJ4" s="205">
        <v>0</v>
      </c>
      <c r="AK4" s="205">
        <v>23.58</v>
      </c>
      <c r="AL4" s="205">
        <v>0</v>
      </c>
      <c r="AM4" s="205">
        <v>0</v>
      </c>
      <c r="AN4" s="205">
        <v>0</v>
      </c>
      <c r="AO4" s="205">
        <v>69.349999999999994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0.22</v>
      </c>
      <c r="E5" s="205">
        <v>0</v>
      </c>
      <c r="F5" s="205">
        <v>0</v>
      </c>
      <c r="G5" s="205">
        <v>0.96</v>
      </c>
      <c r="H5" s="205">
        <v>0</v>
      </c>
      <c r="I5" s="205">
        <v>2.31</v>
      </c>
      <c r="J5" s="205">
        <v>0.16</v>
      </c>
      <c r="K5" s="205">
        <v>2.59</v>
      </c>
      <c r="L5" s="205">
        <v>2.1</v>
      </c>
      <c r="M5" s="205">
        <v>1.17</v>
      </c>
      <c r="N5" s="205">
        <v>2.5299999999999998</v>
      </c>
      <c r="O5" s="205">
        <v>2.81</v>
      </c>
      <c r="P5" s="205">
        <v>4.83</v>
      </c>
      <c r="Q5" s="205">
        <v>0.38</v>
      </c>
      <c r="R5" s="205">
        <v>1.1399999999999999</v>
      </c>
      <c r="S5" s="205">
        <v>0.59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2.08</v>
      </c>
      <c r="AD5" s="205">
        <v>0</v>
      </c>
      <c r="AE5" s="205">
        <v>0</v>
      </c>
      <c r="AF5" s="205">
        <v>0</v>
      </c>
      <c r="AG5" s="205">
        <v>36.51</v>
      </c>
      <c r="AH5" s="205">
        <v>0</v>
      </c>
      <c r="AI5" s="205">
        <v>61.51</v>
      </c>
      <c r="AJ5" s="205">
        <v>0</v>
      </c>
      <c r="AK5" s="205">
        <v>23.58</v>
      </c>
      <c r="AL5" s="205">
        <v>0</v>
      </c>
      <c r="AM5" s="205">
        <v>0</v>
      </c>
      <c r="AN5" s="205">
        <v>0</v>
      </c>
      <c r="AO5" s="205">
        <v>69.349999999999994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0.22</v>
      </c>
      <c r="E6" s="205">
        <v>0</v>
      </c>
      <c r="F6" s="205">
        <v>0</v>
      </c>
      <c r="G6" s="205">
        <v>0.96</v>
      </c>
      <c r="H6" s="205">
        <v>0</v>
      </c>
      <c r="I6" s="205">
        <v>2.31</v>
      </c>
      <c r="J6" s="205">
        <v>0.16</v>
      </c>
      <c r="K6" s="205">
        <v>2.59</v>
      </c>
      <c r="L6" s="205">
        <v>2.1</v>
      </c>
      <c r="M6" s="205">
        <v>1.17</v>
      </c>
      <c r="N6" s="205">
        <v>2.5299999999999998</v>
      </c>
      <c r="O6" s="205">
        <v>2.81</v>
      </c>
      <c r="P6" s="205">
        <v>4.83</v>
      </c>
      <c r="Q6" s="205">
        <v>0.38</v>
      </c>
      <c r="R6" s="205">
        <v>1.1399999999999999</v>
      </c>
      <c r="S6" s="205">
        <v>0.59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2.08</v>
      </c>
      <c r="AD6" s="205">
        <v>0</v>
      </c>
      <c r="AE6" s="205">
        <v>0</v>
      </c>
      <c r="AF6" s="205">
        <v>0</v>
      </c>
      <c r="AG6" s="205">
        <v>36.51</v>
      </c>
      <c r="AH6" s="205">
        <v>0</v>
      </c>
      <c r="AI6" s="205">
        <v>61.51</v>
      </c>
      <c r="AJ6" s="205">
        <v>0</v>
      </c>
      <c r="AK6" s="205">
        <v>23.58</v>
      </c>
      <c r="AL6" s="205">
        <v>0</v>
      </c>
      <c r="AM6" s="205">
        <v>0</v>
      </c>
      <c r="AN6" s="205">
        <v>0</v>
      </c>
      <c r="AO6" s="205">
        <v>69.349999999999994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0.22</v>
      </c>
      <c r="E7" s="205">
        <v>0</v>
      </c>
      <c r="F7" s="205">
        <v>0</v>
      </c>
      <c r="G7" s="205">
        <v>0.96</v>
      </c>
      <c r="H7" s="205">
        <v>0</v>
      </c>
      <c r="I7" s="205">
        <v>2.31</v>
      </c>
      <c r="J7" s="205">
        <v>0.16</v>
      </c>
      <c r="K7" s="205">
        <v>2.59</v>
      </c>
      <c r="L7" s="205">
        <v>2.1</v>
      </c>
      <c r="M7" s="205">
        <v>1.17</v>
      </c>
      <c r="N7" s="205">
        <v>2.5299999999999998</v>
      </c>
      <c r="O7" s="205">
        <v>2.81</v>
      </c>
      <c r="P7" s="205">
        <v>4.83</v>
      </c>
      <c r="Q7" s="205">
        <v>0.38</v>
      </c>
      <c r="R7" s="205">
        <v>1.1399999999999999</v>
      </c>
      <c r="S7" s="205">
        <v>0.59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2.08</v>
      </c>
      <c r="AD7" s="205">
        <v>0</v>
      </c>
      <c r="AE7" s="205">
        <v>0</v>
      </c>
      <c r="AF7" s="205">
        <v>0</v>
      </c>
      <c r="AG7" s="205">
        <v>36.51</v>
      </c>
      <c r="AH7" s="205">
        <v>0</v>
      </c>
      <c r="AI7" s="205">
        <v>61.51</v>
      </c>
      <c r="AJ7" s="205">
        <v>0</v>
      </c>
      <c r="AK7" s="205">
        <v>23.58</v>
      </c>
      <c r="AL7" s="205">
        <v>0</v>
      </c>
      <c r="AM7" s="205">
        <v>0</v>
      </c>
      <c r="AN7" s="205">
        <v>0</v>
      </c>
      <c r="AO7" s="205">
        <v>69.349999999999994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0.22</v>
      </c>
      <c r="E8" s="205">
        <v>0</v>
      </c>
      <c r="F8" s="205">
        <v>0</v>
      </c>
      <c r="G8" s="205">
        <v>0.96</v>
      </c>
      <c r="H8" s="205">
        <v>0</v>
      </c>
      <c r="I8" s="205">
        <v>2.31</v>
      </c>
      <c r="J8" s="205">
        <v>0.16</v>
      </c>
      <c r="K8" s="205">
        <v>2.59</v>
      </c>
      <c r="L8" s="205">
        <v>2.1</v>
      </c>
      <c r="M8" s="205">
        <v>1.17</v>
      </c>
      <c r="N8" s="205">
        <v>2.5299999999999998</v>
      </c>
      <c r="O8" s="205">
        <v>2.81</v>
      </c>
      <c r="P8" s="205">
        <v>4.83</v>
      </c>
      <c r="Q8" s="205">
        <v>0.38</v>
      </c>
      <c r="R8" s="205">
        <v>1.1399999999999999</v>
      </c>
      <c r="S8" s="205">
        <v>0.59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2.08</v>
      </c>
      <c r="AD8" s="205">
        <v>0</v>
      </c>
      <c r="AE8" s="205">
        <v>0</v>
      </c>
      <c r="AF8" s="205">
        <v>0</v>
      </c>
      <c r="AG8" s="205">
        <v>36.51</v>
      </c>
      <c r="AH8" s="205">
        <v>0</v>
      </c>
      <c r="AI8" s="205">
        <v>61.51</v>
      </c>
      <c r="AJ8" s="205">
        <v>0</v>
      </c>
      <c r="AK8" s="205">
        <v>23.58</v>
      </c>
      <c r="AL8" s="205">
        <v>0</v>
      </c>
      <c r="AM8" s="205">
        <v>0</v>
      </c>
      <c r="AN8" s="205">
        <v>0</v>
      </c>
      <c r="AO8" s="205">
        <v>69.349999999999994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0.22</v>
      </c>
      <c r="E9" s="205">
        <v>0</v>
      </c>
      <c r="F9" s="205">
        <v>0</v>
      </c>
      <c r="G9" s="205">
        <v>0.96</v>
      </c>
      <c r="H9" s="205">
        <v>0</v>
      </c>
      <c r="I9" s="205">
        <v>2.31</v>
      </c>
      <c r="J9" s="205">
        <v>0.16</v>
      </c>
      <c r="K9" s="205">
        <v>2.59</v>
      </c>
      <c r="L9" s="205">
        <v>2.1</v>
      </c>
      <c r="M9" s="205">
        <v>1.17</v>
      </c>
      <c r="N9" s="205">
        <v>2.5299999999999998</v>
      </c>
      <c r="O9" s="205">
        <v>2.81</v>
      </c>
      <c r="P9" s="205">
        <v>4.51</v>
      </c>
      <c r="Q9" s="205">
        <v>0.38</v>
      </c>
      <c r="R9" s="205">
        <v>0.81</v>
      </c>
      <c r="S9" s="205">
        <v>0.36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2.08</v>
      </c>
      <c r="AD9" s="205">
        <v>0</v>
      </c>
      <c r="AE9" s="205">
        <v>0</v>
      </c>
      <c r="AF9" s="205">
        <v>0</v>
      </c>
      <c r="AG9" s="205">
        <v>36.51</v>
      </c>
      <c r="AH9" s="205">
        <v>0</v>
      </c>
      <c r="AI9" s="205">
        <v>61.51</v>
      </c>
      <c r="AJ9" s="205">
        <v>0</v>
      </c>
      <c r="AK9" s="205">
        <v>23.58</v>
      </c>
      <c r="AL9" s="205">
        <v>0</v>
      </c>
      <c r="AM9" s="205">
        <v>0</v>
      </c>
      <c r="AN9" s="205">
        <v>0</v>
      </c>
      <c r="AO9" s="205">
        <v>69.349999999999994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0.22</v>
      </c>
      <c r="E10" s="205">
        <v>0</v>
      </c>
      <c r="F10" s="205">
        <v>0</v>
      </c>
      <c r="G10" s="205">
        <v>0.96</v>
      </c>
      <c r="H10" s="205">
        <v>0</v>
      </c>
      <c r="I10" s="205">
        <v>2.31</v>
      </c>
      <c r="J10" s="205">
        <v>0.16</v>
      </c>
      <c r="K10" s="205">
        <v>2.59</v>
      </c>
      <c r="L10" s="205">
        <v>2.1</v>
      </c>
      <c r="M10" s="205">
        <v>1.17</v>
      </c>
      <c r="N10" s="205">
        <v>2.5299999999999998</v>
      </c>
      <c r="O10" s="205">
        <v>2.81</v>
      </c>
      <c r="P10" s="205">
        <v>4.51</v>
      </c>
      <c r="Q10" s="205">
        <v>0.38</v>
      </c>
      <c r="R10" s="205">
        <v>0.81</v>
      </c>
      <c r="S10" s="205">
        <v>0.36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2.08</v>
      </c>
      <c r="AD10" s="205">
        <v>0</v>
      </c>
      <c r="AE10" s="205">
        <v>0</v>
      </c>
      <c r="AF10" s="205">
        <v>0</v>
      </c>
      <c r="AG10" s="205">
        <v>36.51</v>
      </c>
      <c r="AH10" s="205">
        <v>0</v>
      </c>
      <c r="AI10" s="205">
        <v>61.51</v>
      </c>
      <c r="AJ10" s="205">
        <v>0</v>
      </c>
      <c r="AK10" s="205">
        <v>23.58</v>
      </c>
      <c r="AL10" s="205">
        <v>0</v>
      </c>
      <c r="AM10" s="205">
        <v>0</v>
      </c>
      <c r="AN10" s="205">
        <v>0</v>
      </c>
      <c r="AO10" s="205">
        <v>69.349999999999994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0.22</v>
      </c>
      <c r="E11" s="205">
        <v>0</v>
      </c>
      <c r="F11" s="205">
        <v>0</v>
      </c>
      <c r="G11" s="205">
        <v>0.96</v>
      </c>
      <c r="H11" s="205">
        <v>0</v>
      </c>
      <c r="I11" s="205">
        <v>2.31</v>
      </c>
      <c r="J11" s="205">
        <v>0.16</v>
      </c>
      <c r="K11" s="205">
        <v>2.59</v>
      </c>
      <c r="L11" s="205">
        <v>2.1</v>
      </c>
      <c r="M11" s="205">
        <v>1.17</v>
      </c>
      <c r="N11" s="205">
        <v>2.5299999999999998</v>
      </c>
      <c r="O11" s="205">
        <v>2.81</v>
      </c>
      <c r="P11" s="205">
        <v>4.83</v>
      </c>
      <c r="Q11" s="205">
        <v>0.38</v>
      </c>
      <c r="R11" s="205">
        <v>1.1399999999999999</v>
      </c>
      <c r="S11" s="205">
        <v>0.59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2.08</v>
      </c>
      <c r="AD11" s="205">
        <v>0</v>
      </c>
      <c r="AE11" s="205">
        <v>0</v>
      </c>
      <c r="AF11" s="205">
        <v>0</v>
      </c>
      <c r="AG11" s="205">
        <v>36.51</v>
      </c>
      <c r="AH11" s="205">
        <v>0</v>
      </c>
      <c r="AI11" s="205">
        <v>61.51</v>
      </c>
      <c r="AJ11" s="205">
        <v>0</v>
      </c>
      <c r="AK11" s="205">
        <v>23.58</v>
      </c>
      <c r="AL11" s="205">
        <v>0</v>
      </c>
      <c r="AM11" s="205">
        <v>0</v>
      </c>
      <c r="AN11" s="205">
        <v>0</v>
      </c>
      <c r="AO11" s="205">
        <v>69.349999999999994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0.22</v>
      </c>
      <c r="E12" s="205">
        <v>0</v>
      </c>
      <c r="F12" s="205">
        <v>0</v>
      </c>
      <c r="G12" s="205">
        <v>0.96</v>
      </c>
      <c r="H12" s="205">
        <v>0</v>
      </c>
      <c r="I12" s="205">
        <v>2.31</v>
      </c>
      <c r="J12" s="205">
        <v>0.16</v>
      </c>
      <c r="K12" s="205">
        <v>2.59</v>
      </c>
      <c r="L12" s="205">
        <v>2.1</v>
      </c>
      <c r="M12" s="205">
        <v>1.17</v>
      </c>
      <c r="N12" s="205">
        <v>2.5299999999999998</v>
      </c>
      <c r="O12" s="205">
        <v>2.81</v>
      </c>
      <c r="P12" s="205">
        <v>4.83</v>
      </c>
      <c r="Q12" s="205">
        <v>0.38</v>
      </c>
      <c r="R12" s="205">
        <v>1.1399999999999999</v>
      </c>
      <c r="S12" s="205">
        <v>0.59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2.08</v>
      </c>
      <c r="AD12" s="205">
        <v>0</v>
      </c>
      <c r="AE12" s="205">
        <v>0</v>
      </c>
      <c r="AF12" s="205">
        <v>0</v>
      </c>
      <c r="AG12" s="205">
        <v>36.51</v>
      </c>
      <c r="AH12" s="205">
        <v>0</v>
      </c>
      <c r="AI12" s="205">
        <v>61.51</v>
      </c>
      <c r="AJ12" s="205">
        <v>0</v>
      </c>
      <c r="AK12" s="205">
        <v>23.58</v>
      </c>
      <c r="AL12" s="205">
        <v>0</v>
      </c>
      <c r="AM12" s="205">
        <v>0</v>
      </c>
      <c r="AN12" s="205">
        <v>0</v>
      </c>
      <c r="AO12" s="205">
        <v>69.349999999999994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0.22</v>
      </c>
      <c r="E13" s="205">
        <v>0</v>
      </c>
      <c r="F13" s="205">
        <v>0</v>
      </c>
      <c r="G13" s="205">
        <v>0.96</v>
      </c>
      <c r="H13" s="205">
        <v>0</v>
      </c>
      <c r="I13" s="205">
        <v>2.31</v>
      </c>
      <c r="J13" s="205">
        <v>0.16</v>
      </c>
      <c r="K13" s="205">
        <v>2.59</v>
      </c>
      <c r="L13" s="205">
        <v>0.08</v>
      </c>
      <c r="M13" s="205">
        <v>7.0000000000000007E-2</v>
      </c>
      <c r="N13" s="205">
        <v>0.13</v>
      </c>
      <c r="O13" s="205">
        <v>0.15</v>
      </c>
      <c r="P13" s="205">
        <v>4.83</v>
      </c>
      <c r="Q13" s="205">
        <v>0.38</v>
      </c>
      <c r="R13" s="205">
        <v>1.1399999999999999</v>
      </c>
      <c r="S13" s="205">
        <v>0.59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2.08</v>
      </c>
      <c r="AD13" s="205">
        <v>0</v>
      </c>
      <c r="AE13" s="205">
        <v>0</v>
      </c>
      <c r="AF13" s="205">
        <v>0</v>
      </c>
      <c r="AG13" s="205">
        <v>36.51</v>
      </c>
      <c r="AH13" s="205">
        <v>0</v>
      </c>
      <c r="AI13" s="205">
        <v>61.51</v>
      </c>
      <c r="AJ13" s="205">
        <v>0</v>
      </c>
      <c r="AK13" s="205">
        <v>23.58</v>
      </c>
      <c r="AL13" s="205">
        <v>0</v>
      </c>
      <c r="AM13" s="205">
        <v>0</v>
      </c>
      <c r="AN13" s="205">
        <v>0</v>
      </c>
      <c r="AO13" s="205">
        <v>69.349999999999994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0.22</v>
      </c>
      <c r="E14" s="205">
        <v>0</v>
      </c>
      <c r="F14" s="205">
        <v>0</v>
      </c>
      <c r="G14" s="205">
        <v>0.96</v>
      </c>
      <c r="H14" s="205">
        <v>0</v>
      </c>
      <c r="I14" s="205">
        <v>2.31</v>
      </c>
      <c r="J14" s="205">
        <v>0.16</v>
      </c>
      <c r="K14" s="205">
        <v>2.59</v>
      </c>
      <c r="L14" s="205">
        <v>0.08</v>
      </c>
      <c r="M14" s="205">
        <v>7.0000000000000007E-2</v>
      </c>
      <c r="N14" s="205">
        <v>0.13</v>
      </c>
      <c r="O14" s="205">
        <v>0.15</v>
      </c>
      <c r="P14" s="205">
        <v>4.83</v>
      </c>
      <c r="Q14" s="205">
        <v>0.38</v>
      </c>
      <c r="R14" s="205">
        <v>1.1399999999999999</v>
      </c>
      <c r="S14" s="205">
        <v>0.59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2.08</v>
      </c>
      <c r="AD14" s="205">
        <v>0</v>
      </c>
      <c r="AE14" s="205">
        <v>0</v>
      </c>
      <c r="AF14" s="205">
        <v>0</v>
      </c>
      <c r="AG14" s="205">
        <v>36.51</v>
      </c>
      <c r="AH14" s="205">
        <v>0</v>
      </c>
      <c r="AI14" s="205">
        <v>61.51</v>
      </c>
      <c r="AJ14" s="205">
        <v>0</v>
      </c>
      <c r="AK14" s="205">
        <v>23.58</v>
      </c>
      <c r="AL14" s="205">
        <v>0</v>
      </c>
      <c r="AM14" s="205">
        <v>0</v>
      </c>
      <c r="AN14" s="205">
        <v>0</v>
      </c>
      <c r="AO14" s="205">
        <v>69.349999999999994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0.22</v>
      </c>
      <c r="E15" s="205">
        <v>0</v>
      </c>
      <c r="F15" s="205">
        <v>0</v>
      </c>
      <c r="G15" s="205">
        <v>0.96</v>
      </c>
      <c r="H15" s="205">
        <v>0</v>
      </c>
      <c r="I15" s="205">
        <v>2.31</v>
      </c>
      <c r="J15" s="205">
        <v>0.16</v>
      </c>
      <c r="K15" s="205">
        <v>2.59</v>
      </c>
      <c r="L15" s="205">
        <v>0.08</v>
      </c>
      <c r="M15" s="205">
        <v>7.0000000000000007E-2</v>
      </c>
      <c r="N15" s="205">
        <v>0.13</v>
      </c>
      <c r="O15" s="205">
        <v>0.15</v>
      </c>
      <c r="P15" s="205">
        <v>4.83</v>
      </c>
      <c r="Q15" s="205">
        <v>0.38</v>
      </c>
      <c r="R15" s="205">
        <v>1.1399999999999999</v>
      </c>
      <c r="S15" s="205">
        <v>0.59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2.08</v>
      </c>
      <c r="AD15" s="205">
        <v>0</v>
      </c>
      <c r="AE15" s="205">
        <v>0</v>
      </c>
      <c r="AF15" s="205">
        <v>0</v>
      </c>
      <c r="AG15" s="205">
        <v>36.51</v>
      </c>
      <c r="AH15" s="205">
        <v>0</v>
      </c>
      <c r="AI15" s="205">
        <v>61.51</v>
      </c>
      <c r="AJ15" s="205">
        <v>0</v>
      </c>
      <c r="AK15" s="205">
        <v>23.58</v>
      </c>
      <c r="AL15" s="205">
        <v>0</v>
      </c>
      <c r="AM15" s="205">
        <v>0</v>
      </c>
      <c r="AN15" s="205">
        <v>0</v>
      </c>
      <c r="AO15" s="205">
        <v>69.349999999999994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0.22</v>
      </c>
      <c r="E16" s="205">
        <v>0</v>
      </c>
      <c r="F16" s="205">
        <v>0</v>
      </c>
      <c r="G16" s="205">
        <v>0.96</v>
      </c>
      <c r="H16" s="205">
        <v>0</v>
      </c>
      <c r="I16" s="205">
        <v>2.31</v>
      </c>
      <c r="J16" s="205">
        <v>0.16</v>
      </c>
      <c r="K16" s="205">
        <v>2.59</v>
      </c>
      <c r="L16" s="205">
        <v>0.08</v>
      </c>
      <c r="M16" s="205">
        <v>7.0000000000000007E-2</v>
      </c>
      <c r="N16" s="205">
        <v>0.13</v>
      </c>
      <c r="O16" s="205">
        <v>0.15</v>
      </c>
      <c r="P16" s="205">
        <v>4.83</v>
      </c>
      <c r="Q16" s="205">
        <v>0.38</v>
      </c>
      <c r="R16" s="205">
        <v>1.1399999999999999</v>
      </c>
      <c r="S16" s="205">
        <v>0.59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2.08</v>
      </c>
      <c r="AD16" s="205">
        <v>0</v>
      </c>
      <c r="AE16" s="205">
        <v>0</v>
      </c>
      <c r="AF16" s="205">
        <v>0</v>
      </c>
      <c r="AG16" s="205">
        <v>36.51</v>
      </c>
      <c r="AH16" s="205">
        <v>0</v>
      </c>
      <c r="AI16" s="205">
        <v>61.51</v>
      </c>
      <c r="AJ16" s="205">
        <v>0</v>
      </c>
      <c r="AK16" s="205">
        <v>23.58</v>
      </c>
      <c r="AL16" s="205">
        <v>0</v>
      </c>
      <c r="AM16" s="205">
        <v>0</v>
      </c>
      <c r="AN16" s="205">
        <v>0</v>
      </c>
      <c r="AO16" s="205">
        <v>69.349999999999994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0.22</v>
      </c>
      <c r="E17" s="205">
        <v>0</v>
      </c>
      <c r="F17" s="205">
        <v>0</v>
      </c>
      <c r="G17" s="205">
        <v>0.96</v>
      </c>
      <c r="H17" s="205">
        <v>0</v>
      </c>
      <c r="I17" s="205">
        <v>2.31</v>
      </c>
      <c r="J17" s="205">
        <v>0.16</v>
      </c>
      <c r="K17" s="205">
        <v>2.59</v>
      </c>
      <c r="L17" s="205">
        <v>0.08</v>
      </c>
      <c r="M17" s="205">
        <v>7.0000000000000007E-2</v>
      </c>
      <c r="N17" s="205">
        <v>0.13</v>
      </c>
      <c r="O17" s="205">
        <v>0.15</v>
      </c>
      <c r="P17" s="205">
        <v>4.83</v>
      </c>
      <c r="Q17" s="205">
        <v>0.38</v>
      </c>
      <c r="R17" s="205">
        <v>1.1399999999999999</v>
      </c>
      <c r="S17" s="205">
        <v>0.59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2.08</v>
      </c>
      <c r="AD17" s="205">
        <v>0</v>
      </c>
      <c r="AE17" s="205">
        <v>0</v>
      </c>
      <c r="AF17" s="205">
        <v>0</v>
      </c>
      <c r="AG17" s="205">
        <v>36.51</v>
      </c>
      <c r="AH17" s="205">
        <v>0</v>
      </c>
      <c r="AI17" s="205">
        <v>61.51</v>
      </c>
      <c r="AJ17" s="205">
        <v>0</v>
      </c>
      <c r="AK17" s="205">
        <v>23.58</v>
      </c>
      <c r="AL17" s="205">
        <v>0</v>
      </c>
      <c r="AM17" s="205">
        <v>0</v>
      </c>
      <c r="AN17" s="205">
        <v>0</v>
      </c>
      <c r="AO17" s="205">
        <v>69.349999999999994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0.22</v>
      </c>
      <c r="E18" s="205">
        <v>0</v>
      </c>
      <c r="F18" s="205">
        <v>0</v>
      </c>
      <c r="G18" s="205">
        <v>0.96</v>
      </c>
      <c r="H18" s="205">
        <v>0</v>
      </c>
      <c r="I18" s="205">
        <v>2.31</v>
      </c>
      <c r="J18" s="205">
        <v>0.16</v>
      </c>
      <c r="K18" s="205">
        <v>2.59</v>
      </c>
      <c r="L18" s="205">
        <v>0.08</v>
      </c>
      <c r="M18" s="205">
        <v>7.0000000000000007E-2</v>
      </c>
      <c r="N18" s="205">
        <v>0.13</v>
      </c>
      <c r="O18" s="205">
        <v>0.15</v>
      </c>
      <c r="P18" s="205">
        <v>4.83</v>
      </c>
      <c r="Q18" s="205">
        <v>0.38</v>
      </c>
      <c r="R18" s="205">
        <v>1.1399999999999999</v>
      </c>
      <c r="S18" s="205">
        <v>0.59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2.08</v>
      </c>
      <c r="AD18" s="205">
        <v>0</v>
      </c>
      <c r="AE18" s="205">
        <v>0</v>
      </c>
      <c r="AF18" s="205">
        <v>0</v>
      </c>
      <c r="AG18" s="205">
        <v>36.51</v>
      </c>
      <c r="AH18" s="205">
        <v>0</v>
      </c>
      <c r="AI18" s="205">
        <v>61.51</v>
      </c>
      <c r="AJ18" s="205">
        <v>0</v>
      </c>
      <c r="AK18" s="205">
        <v>23.58</v>
      </c>
      <c r="AL18" s="205">
        <v>0</v>
      </c>
      <c r="AM18" s="205">
        <v>0</v>
      </c>
      <c r="AN18" s="205">
        <v>0</v>
      </c>
      <c r="AO18" s="205">
        <v>69.349999999999994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0.22</v>
      </c>
      <c r="E19" s="205">
        <v>0</v>
      </c>
      <c r="F19" s="205">
        <v>0</v>
      </c>
      <c r="G19" s="205">
        <v>0.96</v>
      </c>
      <c r="H19" s="205">
        <v>0</v>
      </c>
      <c r="I19" s="205">
        <v>2.31</v>
      </c>
      <c r="J19" s="205">
        <v>0.16</v>
      </c>
      <c r="K19" s="205">
        <v>2.59</v>
      </c>
      <c r="L19" s="205">
        <v>0.08</v>
      </c>
      <c r="M19" s="205">
        <v>7.0000000000000007E-2</v>
      </c>
      <c r="N19" s="205">
        <v>0.13</v>
      </c>
      <c r="O19" s="205">
        <v>0.15</v>
      </c>
      <c r="P19" s="205">
        <v>4.83</v>
      </c>
      <c r="Q19" s="205">
        <v>0.38</v>
      </c>
      <c r="R19" s="205">
        <v>1.1399999999999999</v>
      </c>
      <c r="S19" s="205">
        <v>0.59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2.08</v>
      </c>
      <c r="AD19" s="205">
        <v>0</v>
      </c>
      <c r="AE19" s="205">
        <v>0</v>
      </c>
      <c r="AF19" s="205">
        <v>0</v>
      </c>
      <c r="AG19" s="205">
        <v>36.51</v>
      </c>
      <c r="AH19" s="205">
        <v>0</v>
      </c>
      <c r="AI19" s="205">
        <v>61.51</v>
      </c>
      <c r="AJ19" s="205">
        <v>0</v>
      </c>
      <c r="AK19" s="205">
        <v>23.58</v>
      </c>
      <c r="AL19" s="205">
        <v>0</v>
      </c>
      <c r="AM19" s="205">
        <v>0</v>
      </c>
      <c r="AN19" s="205">
        <v>0</v>
      </c>
      <c r="AO19" s="205">
        <v>69.349999999999994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0.22</v>
      </c>
      <c r="E20" s="205">
        <v>0</v>
      </c>
      <c r="F20" s="205">
        <v>0</v>
      </c>
      <c r="G20" s="205">
        <v>0.96</v>
      </c>
      <c r="H20" s="205">
        <v>0</v>
      </c>
      <c r="I20" s="205">
        <v>2.31</v>
      </c>
      <c r="J20" s="205">
        <v>0.16</v>
      </c>
      <c r="K20" s="205">
        <v>2.59</v>
      </c>
      <c r="L20" s="205">
        <v>0.08</v>
      </c>
      <c r="M20" s="205">
        <v>7.0000000000000007E-2</v>
      </c>
      <c r="N20" s="205">
        <v>0.13</v>
      </c>
      <c r="O20" s="205">
        <v>0.15</v>
      </c>
      <c r="P20" s="205">
        <v>4.83</v>
      </c>
      <c r="Q20" s="205">
        <v>0.38</v>
      </c>
      <c r="R20" s="205">
        <v>1.1399999999999999</v>
      </c>
      <c r="S20" s="205">
        <v>0.59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2.08</v>
      </c>
      <c r="AD20" s="205">
        <v>0</v>
      </c>
      <c r="AE20" s="205">
        <v>0</v>
      </c>
      <c r="AF20" s="205">
        <v>0</v>
      </c>
      <c r="AG20" s="205">
        <v>36.51</v>
      </c>
      <c r="AH20" s="205">
        <v>0</v>
      </c>
      <c r="AI20" s="205">
        <v>61.51</v>
      </c>
      <c r="AJ20" s="205">
        <v>0</v>
      </c>
      <c r="AK20" s="205">
        <v>23.58</v>
      </c>
      <c r="AL20" s="205">
        <v>0</v>
      </c>
      <c r="AM20" s="205">
        <v>0</v>
      </c>
      <c r="AN20" s="205">
        <v>0</v>
      </c>
      <c r="AO20" s="205">
        <v>69.349999999999994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0.22</v>
      </c>
      <c r="E21" s="205">
        <v>0</v>
      </c>
      <c r="F21" s="205">
        <v>0</v>
      </c>
      <c r="G21" s="205">
        <v>0.96</v>
      </c>
      <c r="H21" s="205">
        <v>0</v>
      </c>
      <c r="I21" s="205">
        <v>2.31</v>
      </c>
      <c r="J21" s="205">
        <v>0.16</v>
      </c>
      <c r="K21" s="205">
        <v>2.59</v>
      </c>
      <c r="L21" s="205">
        <v>0.08</v>
      </c>
      <c r="M21" s="205">
        <v>7.0000000000000007E-2</v>
      </c>
      <c r="N21" s="205">
        <v>0.13</v>
      </c>
      <c r="O21" s="205">
        <v>0.15</v>
      </c>
      <c r="P21" s="205">
        <v>4.83</v>
      </c>
      <c r="Q21" s="205">
        <v>0.38</v>
      </c>
      <c r="R21" s="205">
        <v>1.1399999999999999</v>
      </c>
      <c r="S21" s="205">
        <v>0.59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2.08</v>
      </c>
      <c r="AD21" s="205">
        <v>0</v>
      </c>
      <c r="AE21" s="205">
        <v>0</v>
      </c>
      <c r="AF21" s="205">
        <v>0</v>
      </c>
      <c r="AG21" s="205">
        <v>36.51</v>
      </c>
      <c r="AH21" s="205">
        <v>0</v>
      </c>
      <c r="AI21" s="205">
        <v>61.51</v>
      </c>
      <c r="AJ21" s="205">
        <v>0</v>
      </c>
      <c r="AK21" s="205">
        <v>23.58</v>
      </c>
      <c r="AL21" s="205">
        <v>0</v>
      </c>
      <c r="AM21" s="205">
        <v>0</v>
      </c>
      <c r="AN21" s="205">
        <v>0</v>
      </c>
      <c r="AO21" s="205">
        <v>69.349999999999994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0.22</v>
      </c>
      <c r="E22" s="205">
        <v>0</v>
      </c>
      <c r="F22" s="205">
        <v>0</v>
      </c>
      <c r="G22" s="205">
        <v>0.96</v>
      </c>
      <c r="H22" s="205">
        <v>0</v>
      </c>
      <c r="I22" s="205">
        <v>2.31</v>
      </c>
      <c r="J22" s="205">
        <v>0.16</v>
      </c>
      <c r="K22" s="205">
        <v>2.59</v>
      </c>
      <c r="L22" s="205">
        <v>0.08</v>
      </c>
      <c r="M22" s="205">
        <v>7.0000000000000007E-2</v>
      </c>
      <c r="N22" s="205">
        <v>0.13</v>
      </c>
      <c r="O22" s="205">
        <v>0.15</v>
      </c>
      <c r="P22" s="205">
        <v>4.83</v>
      </c>
      <c r="Q22" s="205">
        <v>0.38</v>
      </c>
      <c r="R22" s="205">
        <v>1.1399999999999999</v>
      </c>
      <c r="S22" s="205">
        <v>0.59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2.08</v>
      </c>
      <c r="AD22" s="205">
        <v>0</v>
      </c>
      <c r="AE22" s="205">
        <v>0</v>
      </c>
      <c r="AF22" s="205">
        <v>0</v>
      </c>
      <c r="AG22" s="205">
        <v>36.51</v>
      </c>
      <c r="AH22" s="205">
        <v>0</v>
      </c>
      <c r="AI22" s="205">
        <v>61.51</v>
      </c>
      <c r="AJ22" s="205">
        <v>0</v>
      </c>
      <c r="AK22" s="205">
        <v>23.58</v>
      </c>
      <c r="AL22" s="205">
        <v>0</v>
      </c>
      <c r="AM22" s="205">
        <v>0</v>
      </c>
      <c r="AN22" s="205">
        <v>0</v>
      </c>
      <c r="AO22" s="205">
        <v>69.349999999999994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0.22</v>
      </c>
      <c r="E23" s="205">
        <v>0</v>
      </c>
      <c r="F23" s="205">
        <v>0</v>
      </c>
      <c r="G23" s="205">
        <v>0.96</v>
      </c>
      <c r="H23" s="205">
        <v>0</v>
      </c>
      <c r="I23" s="205">
        <v>2.31</v>
      </c>
      <c r="J23" s="205">
        <v>0.16</v>
      </c>
      <c r="K23" s="205">
        <v>2.59</v>
      </c>
      <c r="L23" s="205">
        <v>0.08</v>
      </c>
      <c r="M23" s="205">
        <v>7.0000000000000007E-2</v>
      </c>
      <c r="N23" s="205">
        <v>0.13</v>
      </c>
      <c r="O23" s="205">
        <v>0.15</v>
      </c>
      <c r="P23" s="205">
        <v>4.83</v>
      </c>
      <c r="Q23" s="205">
        <v>0.38</v>
      </c>
      <c r="R23" s="205">
        <v>1.1399999999999999</v>
      </c>
      <c r="S23" s="205">
        <v>0.59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2.08</v>
      </c>
      <c r="AD23" s="205">
        <v>0</v>
      </c>
      <c r="AE23" s="205">
        <v>0</v>
      </c>
      <c r="AF23" s="205">
        <v>0</v>
      </c>
      <c r="AG23" s="205">
        <v>36.51</v>
      </c>
      <c r="AH23" s="205">
        <v>0</v>
      </c>
      <c r="AI23" s="205">
        <v>61.51</v>
      </c>
      <c r="AJ23" s="205">
        <v>0</v>
      </c>
      <c r="AK23" s="205">
        <v>23.58</v>
      </c>
      <c r="AL23" s="205">
        <v>0</v>
      </c>
      <c r="AM23" s="205">
        <v>0</v>
      </c>
      <c r="AN23" s="205">
        <v>0</v>
      </c>
      <c r="AO23" s="205">
        <v>69.349999999999994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0.22</v>
      </c>
      <c r="E24" s="205">
        <v>0</v>
      </c>
      <c r="F24" s="205">
        <v>0</v>
      </c>
      <c r="G24" s="205">
        <v>0.96</v>
      </c>
      <c r="H24" s="205">
        <v>0</v>
      </c>
      <c r="I24" s="205">
        <v>2.31</v>
      </c>
      <c r="J24" s="205">
        <v>0.16</v>
      </c>
      <c r="K24" s="205">
        <v>2.59</v>
      </c>
      <c r="L24" s="205">
        <v>0.08</v>
      </c>
      <c r="M24" s="205">
        <v>7.0000000000000007E-2</v>
      </c>
      <c r="N24" s="205">
        <v>0.13</v>
      </c>
      <c r="O24" s="205">
        <v>0.15</v>
      </c>
      <c r="P24" s="205">
        <v>4.83</v>
      </c>
      <c r="Q24" s="205">
        <v>0.38</v>
      </c>
      <c r="R24" s="205">
        <v>1.1399999999999999</v>
      </c>
      <c r="S24" s="205">
        <v>0.59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2.08</v>
      </c>
      <c r="AD24" s="205">
        <v>0</v>
      </c>
      <c r="AE24" s="205">
        <v>0</v>
      </c>
      <c r="AF24" s="205">
        <v>0</v>
      </c>
      <c r="AG24" s="205">
        <v>36.51</v>
      </c>
      <c r="AH24" s="205">
        <v>0</v>
      </c>
      <c r="AI24" s="205">
        <v>61.51</v>
      </c>
      <c r="AJ24" s="205">
        <v>0</v>
      </c>
      <c r="AK24" s="205">
        <v>23.58</v>
      </c>
      <c r="AL24" s="205">
        <v>0</v>
      </c>
      <c r="AM24" s="205">
        <v>0</v>
      </c>
      <c r="AN24" s="205">
        <v>0</v>
      </c>
      <c r="AO24" s="205">
        <v>69.349999999999994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0.22</v>
      </c>
      <c r="E25" s="205">
        <v>0</v>
      </c>
      <c r="F25" s="205">
        <v>0</v>
      </c>
      <c r="G25" s="205">
        <v>0.96</v>
      </c>
      <c r="H25" s="205">
        <v>0</v>
      </c>
      <c r="I25" s="205">
        <v>2.31</v>
      </c>
      <c r="J25" s="205">
        <v>0.16</v>
      </c>
      <c r="K25" s="205">
        <v>2.59</v>
      </c>
      <c r="L25" s="205">
        <v>0.08</v>
      </c>
      <c r="M25" s="205">
        <v>7.0000000000000007E-2</v>
      </c>
      <c r="N25" s="205">
        <v>0.13</v>
      </c>
      <c r="O25" s="205">
        <v>0.15</v>
      </c>
      <c r="P25" s="205">
        <v>4.83</v>
      </c>
      <c r="Q25" s="205">
        <v>0.38</v>
      </c>
      <c r="R25" s="205">
        <v>1.1399999999999999</v>
      </c>
      <c r="S25" s="205">
        <v>0.59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2.08</v>
      </c>
      <c r="AD25" s="205">
        <v>0</v>
      </c>
      <c r="AE25" s="205">
        <v>0</v>
      </c>
      <c r="AF25" s="205">
        <v>0</v>
      </c>
      <c r="AG25" s="205">
        <v>36.51</v>
      </c>
      <c r="AH25" s="205">
        <v>0</v>
      </c>
      <c r="AI25" s="205">
        <v>61.51</v>
      </c>
      <c r="AJ25" s="205">
        <v>0</v>
      </c>
      <c r="AK25" s="205">
        <v>23.58</v>
      </c>
      <c r="AL25" s="205">
        <v>0</v>
      </c>
      <c r="AM25" s="205">
        <v>0</v>
      </c>
      <c r="AN25" s="205">
        <v>0</v>
      </c>
      <c r="AO25" s="205">
        <v>69.349999999999994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0.22</v>
      </c>
      <c r="E26" s="205">
        <v>0</v>
      </c>
      <c r="F26" s="205">
        <v>0</v>
      </c>
      <c r="G26" s="205">
        <v>0.96</v>
      </c>
      <c r="H26" s="205">
        <v>0</v>
      </c>
      <c r="I26" s="205">
        <v>2.31</v>
      </c>
      <c r="J26" s="205">
        <v>0.16</v>
      </c>
      <c r="K26" s="205">
        <v>2.59</v>
      </c>
      <c r="L26" s="205">
        <v>0.08</v>
      </c>
      <c r="M26" s="205">
        <v>7.0000000000000007E-2</v>
      </c>
      <c r="N26" s="205">
        <v>0.13</v>
      </c>
      <c r="O26" s="205">
        <v>0.15</v>
      </c>
      <c r="P26" s="205">
        <v>4.83</v>
      </c>
      <c r="Q26" s="205">
        <v>0.38</v>
      </c>
      <c r="R26" s="205">
        <v>1.1399999999999999</v>
      </c>
      <c r="S26" s="205">
        <v>0.59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2.08</v>
      </c>
      <c r="AD26" s="205">
        <v>0</v>
      </c>
      <c r="AE26" s="205">
        <v>0</v>
      </c>
      <c r="AF26" s="205">
        <v>0</v>
      </c>
      <c r="AG26" s="205">
        <v>36.51</v>
      </c>
      <c r="AH26" s="205">
        <v>0</v>
      </c>
      <c r="AI26" s="205">
        <v>61.51</v>
      </c>
      <c r="AJ26" s="205">
        <v>0</v>
      </c>
      <c r="AK26" s="205">
        <v>23.58</v>
      </c>
      <c r="AL26" s="205">
        <v>0</v>
      </c>
      <c r="AM26" s="205">
        <v>0</v>
      </c>
      <c r="AN26" s="205">
        <v>0</v>
      </c>
      <c r="AO26" s="205">
        <v>69.349999999999994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0.22</v>
      </c>
      <c r="E27" s="205">
        <v>0</v>
      </c>
      <c r="F27" s="205">
        <v>0</v>
      </c>
      <c r="G27" s="205">
        <v>0.96</v>
      </c>
      <c r="H27" s="205">
        <v>0</v>
      </c>
      <c r="I27" s="205">
        <v>2.31</v>
      </c>
      <c r="J27" s="205">
        <v>0.16</v>
      </c>
      <c r="K27" s="205">
        <v>2.59</v>
      </c>
      <c r="L27" s="205">
        <v>0.08</v>
      </c>
      <c r="M27" s="205">
        <v>7.0000000000000007E-2</v>
      </c>
      <c r="N27" s="205">
        <v>0.13</v>
      </c>
      <c r="O27" s="205">
        <v>0.15</v>
      </c>
      <c r="P27" s="205">
        <v>4.83</v>
      </c>
      <c r="Q27" s="205">
        <v>0.38</v>
      </c>
      <c r="R27" s="205">
        <v>1.1399999999999999</v>
      </c>
      <c r="S27" s="205">
        <v>0.59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2.08</v>
      </c>
      <c r="AD27" s="205">
        <v>0</v>
      </c>
      <c r="AE27" s="205">
        <v>0</v>
      </c>
      <c r="AF27" s="205">
        <v>0</v>
      </c>
      <c r="AG27" s="205">
        <v>36.51</v>
      </c>
      <c r="AH27" s="205">
        <v>0</v>
      </c>
      <c r="AI27" s="205">
        <v>61.51</v>
      </c>
      <c r="AJ27" s="205">
        <v>0</v>
      </c>
      <c r="AK27" s="205">
        <v>23.58</v>
      </c>
      <c r="AL27" s="205">
        <v>0</v>
      </c>
      <c r="AM27" s="205">
        <v>0</v>
      </c>
      <c r="AN27" s="205">
        <v>0</v>
      </c>
      <c r="AO27" s="205">
        <v>69.349999999999994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0.22</v>
      </c>
      <c r="E28" s="205">
        <v>0</v>
      </c>
      <c r="F28" s="205">
        <v>0</v>
      </c>
      <c r="G28" s="205">
        <v>0.96</v>
      </c>
      <c r="H28" s="205">
        <v>0</v>
      </c>
      <c r="I28" s="205">
        <v>2.31</v>
      </c>
      <c r="J28" s="205">
        <v>0.16</v>
      </c>
      <c r="K28" s="205">
        <v>2.59</v>
      </c>
      <c r="L28" s="205">
        <v>0.08</v>
      </c>
      <c r="M28" s="205">
        <v>7.0000000000000007E-2</v>
      </c>
      <c r="N28" s="205">
        <v>0.13</v>
      </c>
      <c r="O28" s="205">
        <v>0.15</v>
      </c>
      <c r="P28" s="205">
        <v>4.83</v>
      </c>
      <c r="Q28" s="205">
        <v>0.38</v>
      </c>
      <c r="R28" s="205">
        <v>1.1399999999999999</v>
      </c>
      <c r="S28" s="205">
        <v>0.59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2.08</v>
      </c>
      <c r="AD28" s="205">
        <v>0</v>
      </c>
      <c r="AE28" s="205">
        <v>0</v>
      </c>
      <c r="AF28" s="205">
        <v>0</v>
      </c>
      <c r="AG28" s="205">
        <v>36.51</v>
      </c>
      <c r="AH28" s="205">
        <v>0</v>
      </c>
      <c r="AI28" s="205">
        <v>61.51</v>
      </c>
      <c r="AJ28" s="205">
        <v>0</v>
      </c>
      <c r="AK28" s="205">
        <v>23.58</v>
      </c>
      <c r="AL28" s="205">
        <v>0</v>
      </c>
      <c r="AM28" s="205">
        <v>0</v>
      </c>
      <c r="AN28" s="205">
        <v>0</v>
      </c>
      <c r="AO28" s="205">
        <v>69.349999999999994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0.22</v>
      </c>
      <c r="E29" s="205">
        <v>0</v>
      </c>
      <c r="F29" s="205">
        <v>0</v>
      </c>
      <c r="G29" s="205">
        <v>0.96</v>
      </c>
      <c r="H29" s="205">
        <v>0</v>
      </c>
      <c r="I29" s="205">
        <v>2.31</v>
      </c>
      <c r="J29" s="205">
        <v>0.16</v>
      </c>
      <c r="K29" s="205">
        <v>2.59</v>
      </c>
      <c r="L29" s="205">
        <v>0.08</v>
      </c>
      <c r="M29" s="205">
        <v>7.0000000000000007E-2</v>
      </c>
      <c r="N29" s="205">
        <v>0.13</v>
      </c>
      <c r="O29" s="205">
        <v>0.15</v>
      </c>
      <c r="P29" s="205">
        <v>4.83</v>
      </c>
      <c r="Q29" s="205">
        <v>0.38</v>
      </c>
      <c r="R29" s="205">
        <v>1.1399999999999999</v>
      </c>
      <c r="S29" s="205">
        <v>0.59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2.08</v>
      </c>
      <c r="AD29" s="205">
        <v>0</v>
      </c>
      <c r="AE29" s="205">
        <v>0</v>
      </c>
      <c r="AF29" s="205">
        <v>0</v>
      </c>
      <c r="AG29" s="205">
        <v>36.51</v>
      </c>
      <c r="AH29" s="205">
        <v>0</v>
      </c>
      <c r="AI29" s="205">
        <v>61.51</v>
      </c>
      <c r="AJ29" s="205">
        <v>0</v>
      </c>
      <c r="AK29" s="205">
        <v>23.58</v>
      </c>
      <c r="AL29" s="205">
        <v>0</v>
      </c>
      <c r="AM29" s="205">
        <v>0</v>
      </c>
      <c r="AN29" s="205">
        <v>0</v>
      </c>
      <c r="AO29" s="205">
        <v>69.349999999999994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0.22</v>
      </c>
      <c r="E30" s="205">
        <v>0</v>
      </c>
      <c r="F30" s="205">
        <v>0</v>
      </c>
      <c r="G30" s="205">
        <v>0.96</v>
      </c>
      <c r="H30" s="205">
        <v>0</v>
      </c>
      <c r="I30" s="205">
        <v>2.31</v>
      </c>
      <c r="J30" s="205">
        <v>0.16</v>
      </c>
      <c r="K30" s="205">
        <v>2.59</v>
      </c>
      <c r="L30" s="205">
        <v>0.08</v>
      </c>
      <c r="M30" s="205">
        <v>7.0000000000000007E-2</v>
      </c>
      <c r="N30" s="205">
        <v>0.13</v>
      </c>
      <c r="O30" s="205">
        <v>0.15</v>
      </c>
      <c r="P30" s="205">
        <v>4.83</v>
      </c>
      <c r="Q30" s="205">
        <v>0.38</v>
      </c>
      <c r="R30" s="205">
        <v>1.1399999999999999</v>
      </c>
      <c r="S30" s="205">
        <v>0.59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2.08</v>
      </c>
      <c r="AD30" s="205">
        <v>0</v>
      </c>
      <c r="AE30" s="205">
        <v>0</v>
      </c>
      <c r="AF30" s="205">
        <v>0</v>
      </c>
      <c r="AG30" s="205">
        <v>36.51</v>
      </c>
      <c r="AH30" s="205">
        <v>0</v>
      </c>
      <c r="AI30" s="205">
        <v>61.51</v>
      </c>
      <c r="AJ30" s="205">
        <v>0</v>
      </c>
      <c r="AK30" s="205">
        <v>23.58</v>
      </c>
      <c r="AL30" s="205">
        <v>0</v>
      </c>
      <c r="AM30" s="205">
        <v>0</v>
      </c>
      <c r="AN30" s="205">
        <v>0</v>
      </c>
      <c r="AO30" s="205">
        <v>69.349999999999994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0.22</v>
      </c>
      <c r="E31" s="205">
        <v>0</v>
      </c>
      <c r="F31" s="205">
        <v>0</v>
      </c>
      <c r="G31" s="205">
        <v>0.96</v>
      </c>
      <c r="H31" s="205">
        <v>0</v>
      </c>
      <c r="I31" s="205">
        <v>2.31</v>
      </c>
      <c r="J31" s="205">
        <v>0.16</v>
      </c>
      <c r="K31" s="205">
        <v>2.59</v>
      </c>
      <c r="L31" s="205">
        <v>0.08</v>
      </c>
      <c r="M31" s="205">
        <v>7.0000000000000007E-2</v>
      </c>
      <c r="N31" s="205">
        <v>0.13</v>
      </c>
      <c r="O31" s="205">
        <v>0.15</v>
      </c>
      <c r="P31" s="205">
        <v>4.83</v>
      </c>
      <c r="Q31" s="205">
        <v>0.38</v>
      </c>
      <c r="R31" s="205">
        <v>1.1399999999999999</v>
      </c>
      <c r="S31" s="205">
        <v>0.59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2.08</v>
      </c>
      <c r="AD31" s="205">
        <v>0</v>
      </c>
      <c r="AE31" s="205">
        <v>0</v>
      </c>
      <c r="AF31" s="205">
        <v>0</v>
      </c>
      <c r="AG31" s="205">
        <v>36.51</v>
      </c>
      <c r="AH31" s="205">
        <v>0</v>
      </c>
      <c r="AI31" s="205">
        <v>61.51</v>
      </c>
      <c r="AJ31" s="205">
        <v>0</v>
      </c>
      <c r="AK31" s="205">
        <v>23.58</v>
      </c>
      <c r="AL31" s="205">
        <v>0</v>
      </c>
      <c r="AM31" s="205">
        <v>0</v>
      </c>
      <c r="AN31" s="205">
        <v>0</v>
      </c>
      <c r="AO31" s="205">
        <v>69.349999999999994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0.22</v>
      </c>
      <c r="E32" s="205">
        <v>0</v>
      </c>
      <c r="F32" s="205">
        <v>0</v>
      </c>
      <c r="G32" s="205">
        <v>0.96</v>
      </c>
      <c r="H32" s="205">
        <v>0</v>
      </c>
      <c r="I32" s="205">
        <v>2.31</v>
      </c>
      <c r="J32" s="205">
        <v>0.16</v>
      </c>
      <c r="K32" s="205">
        <v>2.59</v>
      </c>
      <c r="L32" s="205">
        <v>0.08</v>
      </c>
      <c r="M32" s="205">
        <v>7.0000000000000007E-2</v>
      </c>
      <c r="N32" s="205">
        <v>0.13</v>
      </c>
      <c r="O32" s="205">
        <v>0.15</v>
      </c>
      <c r="P32" s="205">
        <v>4.83</v>
      </c>
      <c r="Q32" s="205">
        <v>0.38</v>
      </c>
      <c r="R32" s="205">
        <v>1.1399999999999999</v>
      </c>
      <c r="S32" s="205">
        <v>0.59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2.08</v>
      </c>
      <c r="AD32" s="205">
        <v>0</v>
      </c>
      <c r="AE32" s="205">
        <v>0</v>
      </c>
      <c r="AF32" s="205">
        <v>0</v>
      </c>
      <c r="AG32" s="205">
        <v>36.51</v>
      </c>
      <c r="AH32" s="205">
        <v>0</v>
      </c>
      <c r="AI32" s="205">
        <v>61.51</v>
      </c>
      <c r="AJ32" s="205">
        <v>0</v>
      </c>
      <c r="AK32" s="205">
        <v>23.58</v>
      </c>
      <c r="AL32" s="205">
        <v>0</v>
      </c>
      <c r="AM32" s="205">
        <v>0</v>
      </c>
      <c r="AN32" s="205">
        <v>0</v>
      </c>
      <c r="AO32" s="205">
        <v>69.349999999999994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0.22</v>
      </c>
      <c r="E33" s="205">
        <v>0</v>
      </c>
      <c r="F33" s="205">
        <v>0</v>
      </c>
      <c r="G33" s="205">
        <v>0.96</v>
      </c>
      <c r="H33" s="205">
        <v>0</v>
      </c>
      <c r="I33" s="205">
        <v>2.31</v>
      </c>
      <c r="J33" s="205">
        <v>0.16</v>
      </c>
      <c r="K33" s="205">
        <v>2.59</v>
      </c>
      <c r="L33" s="205">
        <v>0.08</v>
      </c>
      <c r="M33" s="205">
        <v>7.0000000000000007E-2</v>
      </c>
      <c r="N33" s="205">
        <v>0.13</v>
      </c>
      <c r="O33" s="205">
        <v>0.15</v>
      </c>
      <c r="P33" s="205">
        <v>4.83</v>
      </c>
      <c r="Q33" s="205">
        <v>0.38</v>
      </c>
      <c r="R33" s="205">
        <v>1.1399999999999999</v>
      </c>
      <c r="S33" s="205">
        <v>0.59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2.08</v>
      </c>
      <c r="AD33" s="205">
        <v>0</v>
      </c>
      <c r="AE33" s="205">
        <v>0</v>
      </c>
      <c r="AF33" s="205">
        <v>0</v>
      </c>
      <c r="AG33" s="205">
        <v>36.51</v>
      </c>
      <c r="AH33" s="205">
        <v>0</v>
      </c>
      <c r="AI33" s="205">
        <v>61.51</v>
      </c>
      <c r="AJ33" s="205">
        <v>0</v>
      </c>
      <c r="AK33" s="205">
        <v>23.58</v>
      </c>
      <c r="AL33" s="205">
        <v>0</v>
      </c>
      <c r="AM33" s="205">
        <v>0</v>
      </c>
      <c r="AN33" s="205">
        <v>0</v>
      </c>
      <c r="AO33" s="205">
        <v>69.349999999999994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0.22</v>
      </c>
      <c r="E34" s="205">
        <v>0</v>
      </c>
      <c r="F34" s="205">
        <v>0</v>
      </c>
      <c r="G34" s="205">
        <v>0.96</v>
      </c>
      <c r="H34" s="205">
        <v>0</v>
      </c>
      <c r="I34" s="205">
        <v>2.31</v>
      </c>
      <c r="J34" s="205">
        <v>0.16</v>
      </c>
      <c r="K34" s="205">
        <v>2.59</v>
      </c>
      <c r="L34" s="205">
        <v>0.08</v>
      </c>
      <c r="M34" s="205">
        <v>7.0000000000000007E-2</v>
      </c>
      <c r="N34" s="205">
        <v>0.13</v>
      </c>
      <c r="O34" s="205">
        <v>0.15</v>
      </c>
      <c r="P34" s="205">
        <v>4.83</v>
      </c>
      <c r="Q34" s="205">
        <v>0.38</v>
      </c>
      <c r="R34" s="205">
        <v>1.1399999999999999</v>
      </c>
      <c r="S34" s="205">
        <v>0.59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2.08</v>
      </c>
      <c r="AD34" s="205">
        <v>0</v>
      </c>
      <c r="AE34" s="205">
        <v>0</v>
      </c>
      <c r="AF34" s="205">
        <v>0</v>
      </c>
      <c r="AG34" s="205">
        <v>36.51</v>
      </c>
      <c r="AH34" s="205">
        <v>0</v>
      </c>
      <c r="AI34" s="205">
        <v>61.51</v>
      </c>
      <c r="AJ34" s="205">
        <v>0</v>
      </c>
      <c r="AK34" s="205">
        <v>23.58</v>
      </c>
      <c r="AL34" s="205">
        <v>0</v>
      </c>
      <c r="AM34" s="205">
        <v>0</v>
      </c>
      <c r="AN34" s="205">
        <v>0</v>
      </c>
      <c r="AO34" s="205">
        <v>69.349999999999994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0.22</v>
      </c>
      <c r="E35" s="205">
        <v>0</v>
      </c>
      <c r="F35" s="205">
        <v>0</v>
      </c>
      <c r="G35" s="205">
        <v>0.96</v>
      </c>
      <c r="H35" s="205">
        <v>0</v>
      </c>
      <c r="I35" s="205">
        <v>2.31</v>
      </c>
      <c r="J35" s="205">
        <v>0.16</v>
      </c>
      <c r="K35" s="205">
        <v>2.59</v>
      </c>
      <c r="L35" s="205">
        <v>0.08</v>
      </c>
      <c r="M35" s="205">
        <v>7.0000000000000007E-2</v>
      </c>
      <c r="N35" s="205">
        <v>0.13</v>
      </c>
      <c r="O35" s="205">
        <v>0.15</v>
      </c>
      <c r="P35" s="205">
        <v>4.83</v>
      </c>
      <c r="Q35" s="205">
        <v>0.38</v>
      </c>
      <c r="R35" s="205">
        <v>1.1399999999999999</v>
      </c>
      <c r="S35" s="205">
        <v>0.59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2.08</v>
      </c>
      <c r="AD35" s="205">
        <v>0</v>
      </c>
      <c r="AE35" s="205">
        <v>0</v>
      </c>
      <c r="AF35" s="205">
        <v>0</v>
      </c>
      <c r="AG35" s="205">
        <v>36.51</v>
      </c>
      <c r="AH35" s="205">
        <v>0</v>
      </c>
      <c r="AI35" s="205">
        <v>61.51</v>
      </c>
      <c r="AJ35" s="205">
        <v>0</v>
      </c>
      <c r="AK35" s="205">
        <v>23.58</v>
      </c>
      <c r="AL35" s="205">
        <v>0</v>
      </c>
      <c r="AM35" s="205">
        <v>0</v>
      </c>
      <c r="AN35" s="205">
        <v>0</v>
      </c>
      <c r="AO35" s="205">
        <v>69.349999999999994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0.22</v>
      </c>
      <c r="E36" s="205">
        <v>0</v>
      </c>
      <c r="F36" s="205">
        <v>0</v>
      </c>
      <c r="G36" s="205">
        <v>0.96</v>
      </c>
      <c r="H36" s="205">
        <v>0</v>
      </c>
      <c r="I36" s="205">
        <v>2.31</v>
      </c>
      <c r="J36" s="205">
        <v>0.16</v>
      </c>
      <c r="K36" s="205">
        <v>2.59</v>
      </c>
      <c r="L36" s="205">
        <v>0.08</v>
      </c>
      <c r="M36" s="205">
        <v>7.0000000000000007E-2</v>
      </c>
      <c r="N36" s="205">
        <v>0.13</v>
      </c>
      <c r="O36" s="205">
        <v>0.15</v>
      </c>
      <c r="P36" s="205">
        <v>4.83</v>
      </c>
      <c r="Q36" s="205">
        <v>0.38</v>
      </c>
      <c r="R36" s="205">
        <v>1.1399999999999999</v>
      </c>
      <c r="S36" s="205">
        <v>0.59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2.08</v>
      </c>
      <c r="AD36" s="205">
        <v>0</v>
      </c>
      <c r="AE36" s="205">
        <v>0</v>
      </c>
      <c r="AF36" s="205">
        <v>0</v>
      </c>
      <c r="AG36" s="205">
        <v>36.51</v>
      </c>
      <c r="AH36" s="205">
        <v>0</v>
      </c>
      <c r="AI36" s="205">
        <v>61.51</v>
      </c>
      <c r="AJ36" s="205">
        <v>0</v>
      </c>
      <c r="AK36" s="205">
        <v>23.58</v>
      </c>
      <c r="AL36" s="205">
        <v>0</v>
      </c>
      <c r="AM36" s="205">
        <v>0</v>
      </c>
      <c r="AN36" s="205">
        <v>0</v>
      </c>
      <c r="AO36" s="205">
        <v>69.349999999999994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0.22</v>
      </c>
      <c r="E37" s="205">
        <v>0</v>
      </c>
      <c r="F37" s="205">
        <v>0</v>
      </c>
      <c r="G37" s="205">
        <v>0.96</v>
      </c>
      <c r="H37" s="205">
        <v>0</v>
      </c>
      <c r="I37" s="205">
        <v>2.31</v>
      </c>
      <c r="J37" s="205">
        <v>0.16</v>
      </c>
      <c r="K37" s="205">
        <v>2.59</v>
      </c>
      <c r="L37" s="205">
        <v>0.08</v>
      </c>
      <c r="M37" s="205">
        <v>7.0000000000000007E-2</v>
      </c>
      <c r="N37" s="205">
        <v>0.13</v>
      </c>
      <c r="O37" s="205">
        <v>0.15</v>
      </c>
      <c r="P37" s="205">
        <v>4.83</v>
      </c>
      <c r="Q37" s="205">
        <v>0.38</v>
      </c>
      <c r="R37" s="205">
        <v>1.1399999999999999</v>
      </c>
      <c r="S37" s="205">
        <v>0.59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2.08</v>
      </c>
      <c r="AD37" s="205">
        <v>0</v>
      </c>
      <c r="AE37" s="205">
        <v>0</v>
      </c>
      <c r="AF37" s="205">
        <v>0</v>
      </c>
      <c r="AG37" s="205">
        <v>36.51</v>
      </c>
      <c r="AH37" s="205">
        <v>0</v>
      </c>
      <c r="AI37" s="205">
        <v>61.51</v>
      </c>
      <c r="AJ37" s="205">
        <v>0</v>
      </c>
      <c r="AK37" s="205">
        <v>23.58</v>
      </c>
      <c r="AL37" s="205">
        <v>0</v>
      </c>
      <c r="AM37" s="205">
        <v>0</v>
      </c>
      <c r="AN37" s="205">
        <v>0</v>
      </c>
      <c r="AO37" s="205">
        <v>69.349999999999994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0.22</v>
      </c>
      <c r="E38" s="205">
        <v>0</v>
      </c>
      <c r="F38" s="205">
        <v>0</v>
      </c>
      <c r="G38" s="205">
        <v>0.96</v>
      </c>
      <c r="H38" s="205">
        <v>0</v>
      </c>
      <c r="I38" s="205">
        <v>2.31</v>
      </c>
      <c r="J38" s="205">
        <v>0.16</v>
      </c>
      <c r="K38" s="205">
        <v>2.59</v>
      </c>
      <c r="L38" s="205">
        <v>0.08</v>
      </c>
      <c r="M38" s="205">
        <v>7.0000000000000007E-2</v>
      </c>
      <c r="N38" s="205">
        <v>0.13</v>
      </c>
      <c r="O38" s="205">
        <v>0.15</v>
      </c>
      <c r="P38" s="205">
        <v>4.83</v>
      </c>
      <c r="Q38" s="205">
        <v>0.38</v>
      </c>
      <c r="R38" s="205">
        <v>1.1399999999999999</v>
      </c>
      <c r="S38" s="205">
        <v>0.59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2.08</v>
      </c>
      <c r="AD38" s="205">
        <v>0</v>
      </c>
      <c r="AE38" s="205">
        <v>0</v>
      </c>
      <c r="AF38" s="205">
        <v>0</v>
      </c>
      <c r="AG38" s="205">
        <v>36.51</v>
      </c>
      <c r="AH38" s="205">
        <v>0</v>
      </c>
      <c r="AI38" s="205">
        <v>61.51</v>
      </c>
      <c r="AJ38" s="205">
        <v>0</v>
      </c>
      <c r="AK38" s="205">
        <v>23.58</v>
      </c>
      <c r="AL38" s="205">
        <v>0</v>
      </c>
      <c r="AM38" s="205">
        <v>0</v>
      </c>
      <c r="AN38" s="205">
        <v>0</v>
      </c>
      <c r="AO38" s="205">
        <v>69.349999999999994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0.22</v>
      </c>
      <c r="E39" s="205">
        <v>0</v>
      </c>
      <c r="F39" s="205">
        <v>0</v>
      </c>
      <c r="G39" s="205">
        <v>0.96</v>
      </c>
      <c r="H39" s="205">
        <v>0</v>
      </c>
      <c r="I39" s="205">
        <v>2.31</v>
      </c>
      <c r="J39" s="205">
        <v>0.16</v>
      </c>
      <c r="K39" s="205">
        <v>2.59</v>
      </c>
      <c r="L39" s="205">
        <v>0.08</v>
      </c>
      <c r="M39" s="205">
        <v>7.0000000000000007E-2</v>
      </c>
      <c r="N39" s="205">
        <v>0.13</v>
      </c>
      <c r="O39" s="205">
        <v>0.15</v>
      </c>
      <c r="P39" s="205">
        <v>4.83</v>
      </c>
      <c r="Q39" s="205">
        <v>0.38</v>
      </c>
      <c r="R39" s="205">
        <v>1.1399999999999999</v>
      </c>
      <c r="S39" s="205">
        <v>0.59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2.08</v>
      </c>
      <c r="AD39" s="205">
        <v>0</v>
      </c>
      <c r="AE39" s="205">
        <v>0</v>
      </c>
      <c r="AF39" s="205">
        <v>0</v>
      </c>
      <c r="AG39" s="205">
        <v>36.51</v>
      </c>
      <c r="AH39" s="205">
        <v>0</v>
      </c>
      <c r="AI39" s="205">
        <v>61.51</v>
      </c>
      <c r="AJ39" s="205">
        <v>0</v>
      </c>
      <c r="AK39" s="205">
        <v>23.58</v>
      </c>
      <c r="AL39" s="205">
        <v>0</v>
      </c>
      <c r="AM39" s="205">
        <v>0</v>
      </c>
      <c r="AN39" s="205">
        <v>0</v>
      </c>
      <c r="AO39" s="205">
        <v>69.349999999999994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0.22</v>
      </c>
      <c r="E40" s="205">
        <v>0</v>
      </c>
      <c r="F40" s="205">
        <v>0</v>
      </c>
      <c r="G40" s="205">
        <v>0.96</v>
      </c>
      <c r="H40" s="205">
        <v>0</v>
      </c>
      <c r="I40" s="205">
        <v>2.31</v>
      </c>
      <c r="J40" s="205">
        <v>0.16</v>
      </c>
      <c r="K40" s="205">
        <v>2.59</v>
      </c>
      <c r="L40" s="205">
        <v>0.08</v>
      </c>
      <c r="M40" s="205">
        <v>7.0000000000000007E-2</v>
      </c>
      <c r="N40" s="205">
        <v>0.13</v>
      </c>
      <c r="O40" s="205">
        <v>0.15</v>
      </c>
      <c r="P40" s="205">
        <v>4.83</v>
      </c>
      <c r="Q40" s="205">
        <v>0.38</v>
      </c>
      <c r="R40" s="205">
        <v>1.1399999999999999</v>
      </c>
      <c r="S40" s="205">
        <v>0.59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2.08</v>
      </c>
      <c r="AD40" s="205">
        <v>0</v>
      </c>
      <c r="AE40" s="205">
        <v>0</v>
      </c>
      <c r="AF40" s="205">
        <v>0</v>
      </c>
      <c r="AG40" s="205">
        <v>36.51</v>
      </c>
      <c r="AH40" s="205">
        <v>0</v>
      </c>
      <c r="AI40" s="205">
        <v>61.51</v>
      </c>
      <c r="AJ40" s="205">
        <v>0</v>
      </c>
      <c r="AK40" s="205">
        <v>23.58</v>
      </c>
      <c r="AL40" s="205">
        <v>0</v>
      </c>
      <c r="AM40" s="205">
        <v>0</v>
      </c>
      <c r="AN40" s="205">
        <v>0</v>
      </c>
      <c r="AO40" s="205">
        <v>69.349999999999994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0.22</v>
      </c>
      <c r="E41" s="205">
        <v>0</v>
      </c>
      <c r="F41" s="205">
        <v>0</v>
      </c>
      <c r="G41" s="205">
        <v>0.96</v>
      </c>
      <c r="H41" s="205">
        <v>0</v>
      </c>
      <c r="I41" s="205">
        <v>2.31</v>
      </c>
      <c r="J41" s="205">
        <v>0.16</v>
      </c>
      <c r="K41" s="205">
        <v>2.59</v>
      </c>
      <c r="L41" s="205">
        <v>0.08</v>
      </c>
      <c r="M41" s="205">
        <v>7.0000000000000007E-2</v>
      </c>
      <c r="N41" s="205">
        <v>0.13</v>
      </c>
      <c r="O41" s="205">
        <v>0.15</v>
      </c>
      <c r="P41" s="205">
        <v>4.83</v>
      </c>
      <c r="Q41" s="205">
        <v>0.38</v>
      </c>
      <c r="R41" s="205">
        <v>1.1399999999999999</v>
      </c>
      <c r="S41" s="205">
        <v>0.59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2.08</v>
      </c>
      <c r="AD41" s="205">
        <v>0</v>
      </c>
      <c r="AE41" s="205">
        <v>0</v>
      </c>
      <c r="AF41" s="205">
        <v>0</v>
      </c>
      <c r="AG41" s="205">
        <v>36.51</v>
      </c>
      <c r="AH41" s="205">
        <v>0</v>
      </c>
      <c r="AI41" s="205">
        <v>61.51</v>
      </c>
      <c r="AJ41" s="205">
        <v>0</v>
      </c>
      <c r="AK41" s="205">
        <v>23.58</v>
      </c>
      <c r="AL41" s="205">
        <v>0</v>
      </c>
      <c r="AM41" s="205">
        <v>0</v>
      </c>
      <c r="AN41" s="205">
        <v>0</v>
      </c>
      <c r="AO41" s="205">
        <v>69.349999999999994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0.22</v>
      </c>
      <c r="E42" s="205">
        <v>0</v>
      </c>
      <c r="F42" s="205">
        <v>0</v>
      </c>
      <c r="G42" s="205">
        <v>0.96</v>
      </c>
      <c r="H42" s="205">
        <v>0</v>
      </c>
      <c r="I42" s="205">
        <v>2.31</v>
      </c>
      <c r="J42" s="205">
        <v>0.16</v>
      </c>
      <c r="K42" s="205">
        <v>2.59</v>
      </c>
      <c r="L42" s="205">
        <v>0.08</v>
      </c>
      <c r="M42" s="205">
        <v>7.0000000000000007E-2</v>
      </c>
      <c r="N42" s="205">
        <v>0.13</v>
      </c>
      <c r="O42" s="205">
        <v>0.15</v>
      </c>
      <c r="P42" s="205">
        <v>4.83</v>
      </c>
      <c r="Q42" s="205">
        <v>0.38</v>
      </c>
      <c r="R42" s="205">
        <v>1.1399999999999999</v>
      </c>
      <c r="S42" s="205">
        <v>0.59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2.08</v>
      </c>
      <c r="AD42" s="205">
        <v>0</v>
      </c>
      <c r="AE42" s="205">
        <v>0</v>
      </c>
      <c r="AF42" s="205">
        <v>0</v>
      </c>
      <c r="AG42" s="205">
        <v>36.51</v>
      </c>
      <c r="AH42" s="205">
        <v>0</v>
      </c>
      <c r="AI42" s="205">
        <v>61.51</v>
      </c>
      <c r="AJ42" s="205">
        <v>0</v>
      </c>
      <c r="AK42" s="205">
        <v>23.58</v>
      </c>
      <c r="AL42" s="205">
        <v>0</v>
      </c>
      <c r="AM42" s="205">
        <v>0</v>
      </c>
      <c r="AN42" s="205">
        <v>0</v>
      </c>
      <c r="AO42" s="205">
        <v>69.349999999999994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0.22</v>
      </c>
      <c r="E43" s="205">
        <v>0</v>
      </c>
      <c r="F43" s="205">
        <v>0</v>
      </c>
      <c r="G43" s="205">
        <v>0.96</v>
      </c>
      <c r="H43" s="205">
        <v>0</v>
      </c>
      <c r="I43" s="205">
        <v>2.31</v>
      </c>
      <c r="J43" s="205">
        <v>0.16</v>
      </c>
      <c r="K43" s="205">
        <v>2.59</v>
      </c>
      <c r="L43" s="205">
        <v>0.08</v>
      </c>
      <c r="M43" s="205">
        <v>7.0000000000000007E-2</v>
      </c>
      <c r="N43" s="205">
        <v>0.13</v>
      </c>
      <c r="O43" s="205">
        <v>0.15</v>
      </c>
      <c r="P43" s="205">
        <v>4.83</v>
      </c>
      <c r="Q43" s="205">
        <v>0.38</v>
      </c>
      <c r="R43" s="205">
        <v>1.1399999999999999</v>
      </c>
      <c r="S43" s="205">
        <v>0.59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2.08</v>
      </c>
      <c r="AD43" s="205">
        <v>0</v>
      </c>
      <c r="AE43" s="205">
        <v>0</v>
      </c>
      <c r="AF43" s="205">
        <v>0</v>
      </c>
      <c r="AG43" s="205">
        <v>36.51</v>
      </c>
      <c r="AH43" s="205">
        <v>0</v>
      </c>
      <c r="AI43" s="205">
        <v>61.51</v>
      </c>
      <c r="AJ43" s="205">
        <v>0</v>
      </c>
      <c r="AK43" s="205">
        <v>23.58</v>
      </c>
      <c r="AL43" s="205">
        <v>0</v>
      </c>
      <c r="AM43" s="205">
        <v>0</v>
      </c>
      <c r="AN43" s="205">
        <v>0</v>
      </c>
      <c r="AO43" s="205">
        <v>69.349999999999994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0.22</v>
      </c>
      <c r="E44" s="205">
        <v>0</v>
      </c>
      <c r="F44" s="205">
        <v>0</v>
      </c>
      <c r="G44" s="205">
        <v>0.96</v>
      </c>
      <c r="H44" s="205">
        <v>0</v>
      </c>
      <c r="I44" s="205">
        <v>2.31</v>
      </c>
      <c r="J44" s="205">
        <v>0.16</v>
      </c>
      <c r="K44" s="205">
        <v>2.59</v>
      </c>
      <c r="L44" s="205">
        <v>0.08</v>
      </c>
      <c r="M44" s="205">
        <v>7.0000000000000007E-2</v>
      </c>
      <c r="N44" s="205">
        <v>0.13</v>
      </c>
      <c r="O44" s="205">
        <v>0.15</v>
      </c>
      <c r="P44" s="205">
        <v>4.83</v>
      </c>
      <c r="Q44" s="205">
        <v>0.38</v>
      </c>
      <c r="R44" s="205">
        <v>1.1399999999999999</v>
      </c>
      <c r="S44" s="205">
        <v>0.59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2.08</v>
      </c>
      <c r="AD44" s="205">
        <v>0</v>
      </c>
      <c r="AE44" s="205">
        <v>0</v>
      </c>
      <c r="AF44" s="205">
        <v>0</v>
      </c>
      <c r="AG44" s="205">
        <v>36.51</v>
      </c>
      <c r="AH44" s="205">
        <v>0</v>
      </c>
      <c r="AI44" s="205">
        <v>61.51</v>
      </c>
      <c r="AJ44" s="205">
        <v>0</v>
      </c>
      <c r="AK44" s="205">
        <v>23.58</v>
      </c>
      <c r="AL44" s="205">
        <v>0</v>
      </c>
      <c r="AM44" s="205">
        <v>0</v>
      </c>
      <c r="AN44" s="205">
        <v>0</v>
      </c>
      <c r="AO44" s="205">
        <v>69.349999999999994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0.22</v>
      </c>
      <c r="E45" s="205">
        <v>0</v>
      </c>
      <c r="F45" s="205">
        <v>0</v>
      </c>
      <c r="G45" s="205">
        <v>0.96</v>
      </c>
      <c r="H45" s="205">
        <v>0</v>
      </c>
      <c r="I45" s="205">
        <v>2.31</v>
      </c>
      <c r="J45" s="205">
        <v>0.16</v>
      </c>
      <c r="K45" s="205">
        <v>2.59</v>
      </c>
      <c r="L45" s="205">
        <v>0.08</v>
      </c>
      <c r="M45" s="205">
        <v>7.0000000000000007E-2</v>
      </c>
      <c r="N45" s="205">
        <v>0.13</v>
      </c>
      <c r="O45" s="205">
        <v>0.15</v>
      </c>
      <c r="P45" s="205">
        <v>4.83</v>
      </c>
      <c r="Q45" s="205">
        <v>0.38</v>
      </c>
      <c r="R45" s="205">
        <v>1.1399999999999999</v>
      </c>
      <c r="S45" s="205">
        <v>0.59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2.08</v>
      </c>
      <c r="AD45" s="205">
        <v>0</v>
      </c>
      <c r="AE45" s="205">
        <v>0</v>
      </c>
      <c r="AF45" s="205">
        <v>0</v>
      </c>
      <c r="AG45" s="205">
        <v>36.51</v>
      </c>
      <c r="AH45" s="205">
        <v>0</v>
      </c>
      <c r="AI45" s="205">
        <v>61.51</v>
      </c>
      <c r="AJ45" s="205">
        <v>0</v>
      </c>
      <c r="AK45" s="205">
        <v>23.58</v>
      </c>
      <c r="AL45" s="205">
        <v>0</v>
      </c>
      <c r="AM45" s="205">
        <v>0</v>
      </c>
      <c r="AN45" s="205">
        <v>0</v>
      </c>
      <c r="AO45" s="205">
        <v>69.349999999999994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0.22</v>
      </c>
      <c r="E46" s="205">
        <v>0</v>
      </c>
      <c r="F46" s="205">
        <v>0</v>
      </c>
      <c r="G46" s="205">
        <v>0.96</v>
      </c>
      <c r="H46" s="205">
        <v>0</v>
      </c>
      <c r="I46" s="205">
        <v>2.31</v>
      </c>
      <c r="J46" s="205">
        <v>0.16</v>
      </c>
      <c r="K46" s="205">
        <v>2.59</v>
      </c>
      <c r="L46" s="205">
        <v>0.08</v>
      </c>
      <c r="M46" s="205">
        <v>7.0000000000000007E-2</v>
      </c>
      <c r="N46" s="205">
        <v>0.13</v>
      </c>
      <c r="O46" s="205">
        <v>0.15</v>
      </c>
      <c r="P46" s="205">
        <v>4.83</v>
      </c>
      <c r="Q46" s="205">
        <v>0.38</v>
      </c>
      <c r="R46" s="205">
        <v>1.1399999999999999</v>
      </c>
      <c r="S46" s="205">
        <v>0.59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2.08</v>
      </c>
      <c r="AD46" s="205">
        <v>0</v>
      </c>
      <c r="AE46" s="205">
        <v>0</v>
      </c>
      <c r="AF46" s="205">
        <v>0</v>
      </c>
      <c r="AG46" s="205">
        <v>36.51</v>
      </c>
      <c r="AH46" s="205">
        <v>0</v>
      </c>
      <c r="AI46" s="205">
        <v>61.51</v>
      </c>
      <c r="AJ46" s="205">
        <v>0</v>
      </c>
      <c r="AK46" s="205">
        <v>23.58</v>
      </c>
      <c r="AL46" s="205">
        <v>0</v>
      </c>
      <c r="AM46" s="205">
        <v>0</v>
      </c>
      <c r="AN46" s="205">
        <v>0</v>
      </c>
      <c r="AO46" s="205">
        <v>69.349999999999994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0.22</v>
      </c>
      <c r="E47" s="205">
        <v>0</v>
      </c>
      <c r="F47" s="205">
        <v>0</v>
      </c>
      <c r="G47" s="205">
        <v>0.96</v>
      </c>
      <c r="H47" s="205">
        <v>0</v>
      </c>
      <c r="I47" s="205">
        <v>2.31</v>
      </c>
      <c r="J47" s="205">
        <v>0.16</v>
      </c>
      <c r="K47" s="205">
        <v>2.59</v>
      </c>
      <c r="L47" s="205">
        <v>0.08</v>
      </c>
      <c r="M47" s="205">
        <v>7.0000000000000007E-2</v>
      </c>
      <c r="N47" s="205">
        <v>0.13</v>
      </c>
      <c r="O47" s="205">
        <v>0.15</v>
      </c>
      <c r="P47" s="205">
        <v>4.83</v>
      </c>
      <c r="Q47" s="205">
        <v>0.38</v>
      </c>
      <c r="R47" s="205">
        <v>1.1399999999999999</v>
      </c>
      <c r="S47" s="205">
        <v>0.59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2.08</v>
      </c>
      <c r="AD47" s="205">
        <v>0</v>
      </c>
      <c r="AE47" s="205">
        <v>0</v>
      </c>
      <c r="AF47" s="205">
        <v>0</v>
      </c>
      <c r="AG47" s="205">
        <v>36.51</v>
      </c>
      <c r="AH47" s="205">
        <v>0</v>
      </c>
      <c r="AI47" s="205">
        <v>61.51</v>
      </c>
      <c r="AJ47" s="205">
        <v>0</v>
      </c>
      <c r="AK47" s="205">
        <v>23.58</v>
      </c>
      <c r="AL47" s="205">
        <v>0</v>
      </c>
      <c r="AM47" s="205">
        <v>0</v>
      </c>
      <c r="AN47" s="205">
        <v>0</v>
      </c>
      <c r="AO47" s="205">
        <v>69.349999999999994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0.22</v>
      </c>
      <c r="E48" s="205">
        <v>0</v>
      </c>
      <c r="F48" s="205">
        <v>0</v>
      </c>
      <c r="G48" s="205">
        <v>0.96</v>
      </c>
      <c r="H48" s="205">
        <v>0</v>
      </c>
      <c r="I48" s="205">
        <v>2.31</v>
      </c>
      <c r="J48" s="205">
        <v>0.16</v>
      </c>
      <c r="K48" s="205">
        <v>2.59</v>
      </c>
      <c r="L48" s="205">
        <v>0.08</v>
      </c>
      <c r="M48" s="205">
        <v>7.0000000000000007E-2</v>
      </c>
      <c r="N48" s="205">
        <v>0.13</v>
      </c>
      <c r="O48" s="205">
        <v>0.15</v>
      </c>
      <c r="P48" s="205">
        <v>4.83</v>
      </c>
      <c r="Q48" s="205">
        <v>0.38</v>
      </c>
      <c r="R48" s="205">
        <v>1.1399999999999999</v>
      </c>
      <c r="S48" s="205">
        <v>0.59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2.08</v>
      </c>
      <c r="AD48" s="205">
        <v>0</v>
      </c>
      <c r="AE48" s="205">
        <v>0</v>
      </c>
      <c r="AF48" s="205">
        <v>0</v>
      </c>
      <c r="AG48" s="205">
        <v>36.51</v>
      </c>
      <c r="AH48" s="205">
        <v>0</v>
      </c>
      <c r="AI48" s="205">
        <v>61.51</v>
      </c>
      <c r="AJ48" s="205">
        <v>0</v>
      </c>
      <c r="AK48" s="205">
        <v>23.58</v>
      </c>
      <c r="AL48" s="205">
        <v>0</v>
      </c>
      <c r="AM48" s="205">
        <v>0</v>
      </c>
      <c r="AN48" s="205">
        <v>0</v>
      </c>
      <c r="AO48" s="205">
        <v>69.349999999999994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0.22</v>
      </c>
      <c r="E49" s="205">
        <v>0</v>
      </c>
      <c r="F49" s="205">
        <v>0</v>
      </c>
      <c r="G49" s="205">
        <v>0.96</v>
      </c>
      <c r="H49" s="205">
        <v>0</v>
      </c>
      <c r="I49" s="205">
        <v>2.31</v>
      </c>
      <c r="J49" s="205">
        <v>0.16</v>
      </c>
      <c r="K49" s="205">
        <v>2.59</v>
      </c>
      <c r="L49" s="205">
        <v>0.08</v>
      </c>
      <c r="M49" s="205">
        <v>7.0000000000000007E-2</v>
      </c>
      <c r="N49" s="205">
        <v>0.13</v>
      </c>
      <c r="O49" s="205">
        <v>0.15</v>
      </c>
      <c r="P49" s="205">
        <v>4.83</v>
      </c>
      <c r="Q49" s="205">
        <v>0.38</v>
      </c>
      <c r="R49" s="205">
        <v>1.1399999999999999</v>
      </c>
      <c r="S49" s="205">
        <v>0.59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2.08</v>
      </c>
      <c r="AD49" s="205">
        <v>0</v>
      </c>
      <c r="AE49" s="205">
        <v>0</v>
      </c>
      <c r="AF49" s="205">
        <v>0</v>
      </c>
      <c r="AG49" s="205">
        <v>36.51</v>
      </c>
      <c r="AH49" s="205">
        <v>0</v>
      </c>
      <c r="AI49" s="205">
        <v>61.51</v>
      </c>
      <c r="AJ49" s="205">
        <v>0</v>
      </c>
      <c r="AK49" s="205">
        <v>23.58</v>
      </c>
      <c r="AL49" s="205">
        <v>0</v>
      </c>
      <c r="AM49" s="205">
        <v>0</v>
      </c>
      <c r="AN49" s="205">
        <v>0</v>
      </c>
      <c r="AO49" s="205">
        <v>69.349999999999994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0.22</v>
      </c>
      <c r="E50" s="205">
        <v>0</v>
      </c>
      <c r="F50" s="205">
        <v>0</v>
      </c>
      <c r="G50" s="205">
        <v>0.96</v>
      </c>
      <c r="H50" s="205">
        <v>0</v>
      </c>
      <c r="I50" s="205">
        <v>2.31</v>
      </c>
      <c r="J50" s="205">
        <v>0.16</v>
      </c>
      <c r="K50" s="205">
        <v>2.59</v>
      </c>
      <c r="L50" s="205">
        <v>0.08</v>
      </c>
      <c r="M50" s="205">
        <v>7.0000000000000007E-2</v>
      </c>
      <c r="N50" s="205">
        <v>0.13</v>
      </c>
      <c r="O50" s="205">
        <v>0.15</v>
      </c>
      <c r="P50" s="205">
        <v>4.83</v>
      </c>
      <c r="Q50" s="205">
        <v>0.38</v>
      </c>
      <c r="R50" s="205">
        <v>1.1399999999999999</v>
      </c>
      <c r="S50" s="205">
        <v>0.59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2.08</v>
      </c>
      <c r="AD50" s="205">
        <v>0</v>
      </c>
      <c r="AE50" s="205">
        <v>0</v>
      </c>
      <c r="AF50" s="205">
        <v>0</v>
      </c>
      <c r="AG50" s="205">
        <v>36.51</v>
      </c>
      <c r="AH50" s="205">
        <v>0</v>
      </c>
      <c r="AI50" s="205">
        <v>61.51</v>
      </c>
      <c r="AJ50" s="205">
        <v>0</v>
      </c>
      <c r="AK50" s="205">
        <v>23.58</v>
      </c>
      <c r="AL50" s="205">
        <v>0</v>
      </c>
      <c r="AM50" s="205">
        <v>0</v>
      </c>
      <c r="AN50" s="205">
        <v>0</v>
      </c>
      <c r="AO50" s="205">
        <v>69.349999999999994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0.22</v>
      </c>
      <c r="E51" s="205">
        <v>0</v>
      </c>
      <c r="F51" s="205">
        <v>0</v>
      </c>
      <c r="G51" s="205">
        <v>0.96</v>
      </c>
      <c r="H51" s="205">
        <v>0</v>
      </c>
      <c r="I51" s="205">
        <v>2.31</v>
      </c>
      <c r="J51" s="205">
        <v>0.16</v>
      </c>
      <c r="K51" s="205">
        <v>2.59</v>
      </c>
      <c r="L51" s="205">
        <v>0.08</v>
      </c>
      <c r="M51" s="205">
        <v>7.0000000000000007E-2</v>
      </c>
      <c r="N51" s="205">
        <v>0.13</v>
      </c>
      <c r="O51" s="205">
        <v>0.15</v>
      </c>
      <c r="P51" s="205">
        <v>4.83</v>
      </c>
      <c r="Q51" s="205">
        <v>0.38</v>
      </c>
      <c r="R51" s="205">
        <v>1.1399999999999999</v>
      </c>
      <c r="S51" s="205">
        <v>0.59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2.08</v>
      </c>
      <c r="AD51" s="205">
        <v>0</v>
      </c>
      <c r="AE51" s="205">
        <v>0</v>
      </c>
      <c r="AF51" s="205">
        <v>0</v>
      </c>
      <c r="AG51" s="205">
        <v>36.51</v>
      </c>
      <c r="AH51" s="205">
        <v>0</v>
      </c>
      <c r="AI51" s="205">
        <v>61.51</v>
      </c>
      <c r="AJ51" s="205">
        <v>0</v>
      </c>
      <c r="AK51" s="205">
        <v>23.58</v>
      </c>
      <c r="AL51" s="205">
        <v>0</v>
      </c>
      <c r="AM51" s="205">
        <v>0</v>
      </c>
      <c r="AN51" s="205">
        <v>0</v>
      </c>
      <c r="AO51" s="205">
        <v>67.89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0.22</v>
      </c>
      <c r="E52" s="205">
        <v>0</v>
      </c>
      <c r="F52" s="205">
        <v>0</v>
      </c>
      <c r="G52" s="205">
        <v>0.96</v>
      </c>
      <c r="H52" s="205">
        <v>0</v>
      </c>
      <c r="I52" s="205">
        <v>2.31</v>
      </c>
      <c r="J52" s="205">
        <v>0.16</v>
      </c>
      <c r="K52" s="205">
        <v>2.59</v>
      </c>
      <c r="L52" s="205">
        <v>0.08</v>
      </c>
      <c r="M52" s="205">
        <v>7.0000000000000007E-2</v>
      </c>
      <c r="N52" s="205">
        <v>0.13</v>
      </c>
      <c r="O52" s="205">
        <v>0.15</v>
      </c>
      <c r="P52" s="205">
        <v>4.83</v>
      </c>
      <c r="Q52" s="205">
        <v>0.38</v>
      </c>
      <c r="R52" s="205">
        <v>1.1399999999999999</v>
      </c>
      <c r="S52" s="205">
        <v>0.59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2.08</v>
      </c>
      <c r="AD52" s="205">
        <v>0</v>
      </c>
      <c r="AE52" s="205">
        <v>0</v>
      </c>
      <c r="AF52" s="205">
        <v>0</v>
      </c>
      <c r="AG52" s="205">
        <v>36.51</v>
      </c>
      <c r="AH52" s="205">
        <v>0</v>
      </c>
      <c r="AI52" s="205">
        <v>61.51</v>
      </c>
      <c r="AJ52" s="205">
        <v>0</v>
      </c>
      <c r="AK52" s="205">
        <v>23.58</v>
      </c>
      <c r="AL52" s="205">
        <v>0</v>
      </c>
      <c r="AM52" s="205">
        <v>0</v>
      </c>
      <c r="AN52" s="205">
        <v>0</v>
      </c>
      <c r="AO52" s="205">
        <v>67.89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0.22</v>
      </c>
      <c r="E53" s="205">
        <v>0</v>
      </c>
      <c r="F53" s="205">
        <v>0</v>
      </c>
      <c r="G53" s="205">
        <v>0.96</v>
      </c>
      <c r="H53" s="205">
        <v>0</v>
      </c>
      <c r="I53" s="205">
        <v>2.31</v>
      </c>
      <c r="J53" s="205">
        <v>0.16</v>
      </c>
      <c r="K53" s="205">
        <v>2.59</v>
      </c>
      <c r="L53" s="205">
        <v>0.08</v>
      </c>
      <c r="M53" s="205">
        <v>7.0000000000000007E-2</v>
      </c>
      <c r="N53" s="205">
        <v>0.13</v>
      </c>
      <c r="O53" s="205">
        <v>0.15</v>
      </c>
      <c r="P53" s="205">
        <v>4.83</v>
      </c>
      <c r="Q53" s="205">
        <v>0.38</v>
      </c>
      <c r="R53" s="205">
        <v>1.1399999999999999</v>
      </c>
      <c r="S53" s="205">
        <v>0.59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2.08</v>
      </c>
      <c r="AD53" s="205">
        <v>0</v>
      </c>
      <c r="AE53" s="205">
        <v>0</v>
      </c>
      <c r="AF53" s="205">
        <v>0</v>
      </c>
      <c r="AG53" s="205">
        <v>36.51</v>
      </c>
      <c r="AH53" s="205">
        <v>0</v>
      </c>
      <c r="AI53" s="205">
        <v>61.51</v>
      </c>
      <c r="AJ53" s="205">
        <v>0</v>
      </c>
      <c r="AK53" s="205">
        <v>23.58</v>
      </c>
      <c r="AL53" s="205">
        <v>0</v>
      </c>
      <c r="AM53" s="205">
        <v>0</v>
      </c>
      <c r="AN53" s="205">
        <v>0</v>
      </c>
      <c r="AO53" s="205">
        <v>67.89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0.22</v>
      </c>
      <c r="E54" s="205">
        <v>0</v>
      </c>
      <c r="F54" s="205">
        <v>0</v>
      </c>
      <c r="G54" s="205">
        <v>0.96</v>
      </c>
      <c r="H54" s="205">
        <v>0</v>
      </c>
      <c r="I54" s="205">
        <v>2.31</v>
      </c>
      <c r="J54" s="205">
        <v>0.16</v>
      </c>
      <c r="K54" s="205">
        <v>2.59</v>
      </c>
      <c r="L54" s="205">
        <v>0.08</v>
      </c>
      <c r="M54" s="205">
        <v>7.0000000000000007E-2</v>
      </c>
      <c r="N54" s="205">
        <v>0.13</v>
      </c>
      <c r="O54" s="205">
        <v>0.15</v>
      </c>
      <c r="P54" s="205">
        <v>4.83</v>
      </c>
      <c r="Q54" s="205">
        <v>0.38</v>
      </c>
      <c r="R54" s="205">
        <v>1.1399999999999999</v>
      </c>
      <c r="S54" s="205">
        <v>0.59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2.08</v>
      </c>
      <c r="AD54" s="205">
        <v>0</v>
      </c>
      <c r="AE54" s="205">
        <v>0</v>
      </c>
      <c r="AF54" s="205">
        <v>0</v>
      </c>
      <c r="AG54" s="205">
        <v>36.51</v>
      </c>
      <c r="AH54" s="205">
        <v>0</v>
      </c>
      <c r="AI54" s="205">
        <v>61.51</v>
      </c>
      <c r="AJ54" s="205">
        <v>0</v>
      </c>
      <c r="AK54" s="205">
        <v>23.58</v>
      </c>
      <c r="AL54" s="205">
        <v>0</v>
      </c>
      <c r="AM54" s="205">
        <v>0</v>
      </c>
      <c r="AN54" s="205">
        <v>0</v>
      </c>
      <c r="AO54" s="205">
        <v>67.89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0.22</v>
      </c>
      <c r="E55" s="205">
        <v>0</v>
      </c>
      <c r="F55" s="205">
        <v>0</v>
      </c>
      <c r="G55" s="205">
        <v>0.96</v>
      </c>
      <c r="H55" s="205">
        <v>0</v>
      </c>
      <c r="I55" s="205">
        <v>2.31</v>
      </c>
      <c r="J55" s="205">
        <v>0.16</v>
      </c>
      <c r="K55" s="205">
        <v>2.59</v>
      </c>
      <c r="L55" s="205">
        <v>0.08</v>
      </c>
      <c r="M55" s="205">
        <v>7.0000000000000007E-2</v>
      </c>
      <c r="N55" s="205">
        <v>0.13</v>
      </c>
      <c r="O55" s="205">
        <v>0.15</v>
      </c>
      <c r="P55" s="205">
        <v>4.83</v>
      </c>
      <c r="Q55" s="205">
        <v>0.38</v>
      </c>
      <c r="R55" s="205">
        <v>1.1399999999999999</v>
      </c>
      <c r="S55" s="205">
        <v>0.59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2.08</v>
      </c>
      <c r="AD55" s="205">
        <v>0</v>
      </c>
      <c r="AE55" s="205">
        <v>0</v>
      </c>
      <c r="AF55" s="205">
        <v>0</v>
      </c>
      <c r="AG55" s="205">
        <v>36.51</v>
      </c>
      <c r="AH55" s="205">
        <v>0</v>
      </c>
      <c r="AI55" s="205">
        <v>61.51</v>
      </c>
      <c r="AJ55" s="205">
        <v>0</v>
      </c>
      <c r="AK55" s="205">
        <v>23.58</v>
      </c>
      <c r="AL55" s="205">
        <v>0</v>
      </c>
      <c r="AM55" s="205">
        <v>0</v>
      </c>
      <c r="AN55" s="205">
        <v>0</v>
      </c>
      <c r="AO55" s="205">
        <v>67.89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0.22</v>
      </c>
      <c r="E56" s="205">
        <v>0</v>
      </c>
      <c r="F56" s="205">
        <v>0</v>
      </c>
      <c r="G56" s="205">
        <v>0.96</v>
      </c>
      <c r="H56" s="205">
        <v>0</v>
      </c>
      <c r="I56" s="205">
        <v>2.31</v>
      </c>
      <c r="J56" s="205">
        <v>0.16</v>
      </c>
      <c r="K56" s="205">
        <v>2.59</v>
      </c>
      <c r="L56" s="205">
        <v>0.08</v>
      </c>
      <c r="M56" s="205">
        <v>7.0000000000000007E-2</v>
      </c>
      <c r="N56" s="205">
        <v>0.13</v>
      </c>
      <c r="O56" s="205">
        <v>0.15</v>
      </c>
      <c r="P56" s="205">
        <v>4.83</v>
      </c>
      <c r="Q56" s="205">
        <v>0.38</v>
      </c>
      <c r="R56" s="205">
        <v>1.1399999999999999</v>
      </c>
      <c r="S56" s="205">
        <v>0.59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2.08</v>
      </c>
      <c r="AD56" s="205">
        <v>0</v>
      </c>
      <c r="AE56" s="205">
        <v>0</v>
      </c>
      <c r="AF56" s="205">
        <v>0</v>
      </c>
      <c r="AG56" s="205">
        <v>36.51</v>
      </c>
      <c r="AH56" s="205">
        <v>0</v>
      </c>
      <c r="AI56" s="205">
        <v>61.51</v>
      </c>
      <c r="AJ56" s="205">
        <v>0</v>
      </c>
      <c r="AK56" s="205">
        <v>23.58</v>
      </c>
      <c r="AL56" s="205">
        <v>0</v>
      </c>
      <c r="AM56" s="205">
        <v>0</v>
      </c>
      <c r="AN56" s="205">
        <v>0</v>
      </c>
      <c r="AO56" s="205">
        <v>67.89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0.22</v>
      </c>
      <c r="E57" s="205">
        <v>0</v>
      </c>
      <c r="F57" s="205">
        <v>0</v>
      </c>
      <c r="G57" s="205">
        <v>0.96</v>
      </c>
      <c r="H57" s="205">
        <v>0</v>
      </c>
      <c r="I57" s="205">
        <v>2.31</v>
      </c>
      <c r="J57" s="205">
        <v>0.16</v>
      </c>
      <c r="K57" s="205">
        <v>2.59</v>
      </c>
      <c r="L57" s="205">
        <v>0.08</v>
      </c>
      <c r="M57" s="205">
        <v>7.0000000000000007E-2</v>
      </c>
      <c r="N57" s="205">
        <v>0.13</v>
      </c>
      <c r="O57" s="205">
        <v>0.15</v>
      </c>
      <c r="P57" s="205">
        <v>4.83</v>
      </c>
      <c r="Q57" s="205">
        <v>0.38</v>
      </c>
      <c r="R57" s="205">
        <v>1.1399999999999999</v>
      </c>
      <c r="S57" s="205">
        <v>0.59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2.08</v>
      </c>
      <c r="AD57" s="205">
        <v>0</v>
      </c>
      <c r="AE57" s="205">
        <v>0</v>
      </c>
      <c r="AF57" s="205">
        <v>0</v>
      </c>
      <c r="AG57" s="205">
        <v>36.51</v>
      </c>
      <c r="AH57" s="205">
        <v>0</v>
      </c>
      <c r="AI57" s="205">
        <v>61.51</v>
      </c>
      <c r="AJ57" s="205">
        <v>0</v>
      </c>
      <c r="AK57" s="205">
        <v>23.58</v>
      </c>
      <c r="AL57" s="205">
        <v>0</v>
      </c>
      <c r="AM57" s="205">
        <v>0</v>
      </c>
      <c r="AN57" s="205">
        <v>0</v>
      </c>
      <c r="AO57" s="205">
        <v>67.89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0.22</v>
      </c>
      <c r="E58" s="205">
        <v>0</v>
      </c>
      <c r="F58" s="205">
        <v>0</v>
      </c>
      <c r="G58" s="205">
        <v>0.96</v>
      </c>
      <c r="H58" s="205">
        <v>0</v>
      </c>
      <c r="I58" s="205">
        <v>2.31</v>
      </c>
      <c r="J58" s="205">
        <v>0.16</v>
      </c>
      <c r="K58" s="205">
        <v>2.59</v>
      </c>
      <c r="L58" s="205">
        <v>0.08</v>
      </c>
      <c r="M58" s="205">
        <v>7.0000000000000007E-2</v>
      </c>
      <c r="N58" s="205">
        <v>0.13</v>
      </c>
      <c r="O58" s="205">
        <v>0.15</v>
      </c>
      <c r="P58" s="205">
        <v>4.83</v>
      </c>
      <c r="Q58" s="205">
        <v>0.38</v>
      </c>
      <c r="R58" s="205">
        <v>1.1399999999999999</v>
      </c>
      <c r="S58" s="205">
        <v>0.59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2.08</v>
      </c>
      <c r="AD58" s="205">
        <v>0</v>
      </c>
      <c r="AE58" s="205">
        <v>0</v>
      </c>
      <c r="AF58" s="205">
        <v>0</v>
      </c>
      <c r="AG58" s="205">
        <v>36.51</v>
      </c>
      <c r="AH58" s="205">
        <v>0</v>
      </c>
      <c r="AI58" s="205">
        <v>61.51</v>
      </c>
      <c r="AJ58" s="205">
        <v>0</v>
      </c>
      <c r="AK58" s="205">
        <v>23.58</v>
      </c>
      <c r="AL58" s="205">
        <v>0</v>
      </c>
      <c r="AM58" s="205">
        <v>0</v>
      </c>
      <c r="AN58" s="205">
        <v>0</v>
      </c>
      <c r="AO58" s="205">
        <v>67.89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0.22</v>
      </c>
      <c r="E59" s="205">
        <v>0</v>
      </c>
      <c r="F59" s="205">
        <v>0</v>
      </c>
      <c r="G59" s="205">
        <v>0.96</v>
      </c>
      <c r="H59" s="205">
        <v>0</v>
      </c>
      <c r="I59" s="205">
        <v>2.31</v>
      </c>
      <c r="J59" s="205">
        <v>0.16</v>
      </c>
      <c r="K59" s="205">
        <v>2.59</v>
      </c>
      <c r="L59" s="205">
        <v>0.08</v>
      </c>
      <c r="M59" s="205">
        <v>7.0000000000000007E-2</v>
      </c>
      <c r="N59" s="205">
        <v>0.13</v>
      </c>
      <c r="O59" s="205">
        <v>0.15</v>
      </c>
      <c r="P59" s="205">
        <v>4.83</v>
      </c>
      <c r="Q59" s="205">
        <v>0.38</v>
      </c>
      <c r="R59" s="205">
        <v>1.1399999999999999</v>
      </c>
      <c r="S59" s="205">
        <v>0.59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2.77</v>
      </c>
      <c r="AD59" s="205">
        <v>0</v>
      </c>
      <c r="AE59" s="205">
        <v>0</v>
      </c>
      <c r="AF59" s="205">
        <v>0</v>
      </c>
      <c r="AG59" s="205">
        <v>36.51</v>
      </c>
      <c r="AH59" s="205">
        <v>0</v>
      </c>
      <c r="AI59" s="205">
        <v>61.51</v>
      </c>
      <c r="AJ59" s="205">
        <v>0</v>
      </c>
      <c r="AK59" s="205">
        <v>23.58</v>
      </c>
      <c r="AL59" s="205">
        <v>0</v>
      </c>
      <c r="AM59" s="205">
        <v>0</v>
      </c>
      <c r="AN59" s="205">
        <v>0</v>
      </c>
      <c r="AO59" s="205">
        <v>67.89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0.22</v>
      </c>
      <c r="E60" s="205">
        <v>0</v>
      </c>
      <c r="F60" s="205">
        <v>0</v>
      </c>
      <c r="G60" s="205">
        <v>0.96</v>
      </c>
      <c r="H60" s="205">
        <v>0</v>
      </c>
      <c r="I60" s="205">
        <v>2.31</v>
      </c>
      <c r="J60" s="205">
        <v>0.16</v>
      </c>
      <c r="K60" s="205">
        <v>2.59</v>
      </c>
      <c r="L60" s="205">
        <v>0.08</v>
      </c>
      <c r="M60" s="205">
        <v>7.0000000000000007E-2</v>
      </c>
      <c r="N60" s="205">
        <v>0.13</v>
      </c>
      <c r="O60" s="205">
        <v>0.15</v>
      </c>
      <c r="P60" s="205">
        <v>4.83</v>
      </c>
      <c r="Q60" s="205">
        <v>0.38</v>
      </c>
      <c r="R60" s="205">
        <v>1.1399999999999999</v>
      </c>
      <c r="S60" s="205">
        <v>0.59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2.77</v>
      </c>
      <c r="AD60" s="205">
        <v>0</v>
      </c>
      <c r="AE60" s="205">
        <v>0</v>
      </c>
      <c r="AF60" s="205">
        <v>0</v>
      </c>
      <c r="AG60" s="205">
        <v>36.51</v>
      </c>
      <c r="AH60" s="205">
        <v>0</v>
      </c>
      <c r="AI60" s="205">
        <v>61.51</v>
      </c>
      <c r="AJ60" s="205">
        <v>0</v>
      </c>
      <c r="AK60" s="205">
        <v>23.58</v>
      </c>
      <c r="AL60" s="205">
        <v>0</v>
      </c>
      <c r="AM60" s="205">
        <v>0</v>
      </c>
      <c r="AN60" s="205">
        <v>0</v>
      </c>
      <c r="AO60" s="205">
        <v>67.89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0.22</v>
      </c>
      <c r="E61" s="205">
        <v>0</v>
      </c>
      <c r="F61" s="205">
        <v>0</v>
      </c>
      <c r="G61" s="205">
        <v>0.96</v>
      </c>
      <c r="H61" s="205">
        <v>0</v>
      </c>
      <c r="I61" s="205">
        <v>2.31</v>
      </c>
      <c r="J61" s="205">
        <v>0.16</v>
      </c>
      <c r="K61" s="205">
        <v>2.59</v>
      </c>
      <c r="L61" s="205">
        <v>0.08</v>
      </c>
      <c r="M61" s="205">
        <v>7.0000000000000007E-2</v>
      </c>
      <c r="N61" s="205">
        <v>0.13</v>
      </c>
      <c r="O61" s="205">
        <v>0.15</v>
      </c>
      <c r="P61" s="205">
        <v>4.83</v>
      </c>
      <c r="Q61" s="205">
        <v>0.38</v>
      </c>
      <c r="R61" s="205">
        <v>1.1399999999999999</v>
      </c>
      <c r="S61" s="205">
        <v>0.59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2.08</v>
      </c>
      <c r="AD61" s="205">
        <v>0</v>
      </c>
      <c r="AE61" s="205">
        <v>0</v>
      </c>
      <c r="AF61" s="205">
        <v>0</v>
      </c>
      <c r="AG61" s="205">
        <v>36.51</v>
      </c>
      <c r="AH61" s="205">
        <v>0</v>
      </c>
      <c r="AI61" s="205">
        <v>61.51</v>
      </c>
      <c r="AJ61" s="205">
        <v>0</v>
      </c>
      <c r="AK61" s="205">
        <v>23.58</v>
      </c>
      <c r="AL61" s="205">
        <v>0</v>
      </c>
      <c r="AM61" s="205">
        <v>0</v>
      </c>
      <c r="AN61" s="205">
        <v>0</v>
      </c>
      <c r="AO61" s="205">
        <v>67.89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0.22</v>
      </c>
      <c r="E62" s="205">
        <v>0</v>
      </c>
      <c r="F62" s="205">
        <v>0</v>
      </c>
      <c r="G62" s="205">
        <v>0.96</v>
      </c>
      <c r="H62" s="205">
        <v>0</v>
      </c>
      <c r="I62" s="205">
        <v>2.31</v>
      </c>
      <c r="J62" s="205">
        <v>0.16</v>
      </c>
      <c r="K62" s="205">
        <v>2.59</v>
      </c>
      <c r="L62" s="205">
        <v>0.08</v>
      </c>
      <c r="M62" s="205">
        <v>7.0000000000000007E-2</v>
      </c>
      <c r="N62" s="205">
        <v>0.13</v>
      </c>
      <c r="O62" s="205">
        <v>0.15</v>
      </c>
      <c r="P62" s="205">
        <v>4.83</v>
      </c>
      <c r="Q62" s="205">
        <v>0.38</v>
      </c>
      <c r="R62" s="205">
        <v>1.1399999999999999</v>
      </c>
      <c r="S62" s="205">
        <v>0.59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2.08</v>
      </c>
      <c r="AD62" s="205">
        <v>0</v>
      </c>
      <c r="AE62" s="205">
        <v>0</v>
      </c>
      <c r="AF62" s="205">
        <v>0</v>
      </c>
      <c r="AG62" s="205">
        <v>36.51</v>
      </c>
      <c r="AH62" s="205">
        <v>0</v>
      </c>
      <c r="AI62" s="205">
        <v>61.51</v>
      </c>
      <c r="AJ62" s="205">
        <v>0</v>
      </c>
      <c r="AK62" s="205">
        <v>23.58</v>
      </c>
      <c r="AL62" s="205">
        <v>0</v>
      </c>
      <c r="AM62" s="205">
        <v>0</v>
      </c>
      <c r="AN62" s="205">
        <v>0</v>
      </c>
      <c r="AO62" s="205">
        <v>67.89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0.22</v>
      </c>
      <c r="E63" s="205">
        <v>0</v>
      </c>
      <c r="F63" s="205">
        <v>0</v>
      </c>
      <c r="G63" s="205">
        <v>0.96</v>
      </c>
      <c r="H63" s="205">
        <v>0</v>
      </c>
      <c r="I63" s="205">
        <v>2.31</v>
      </c>
      <c r="J63" s="205">
        <v>0.16</v>
      </c>
      <c r="K63" s="205">
        <v>2.59</v>
      </c>
      <c r="L63" s="205">
        <v>0.08</v>
      </c>
      <c r="M63" s="205">
        <v>7.0000000000000007E-2</v>
      </c>
      <c r="N63" s="205">
        <v>0.13</v>
      </c>
      <c r="O63" s="205">
        <v>0.15</v>
      </c>
      <c r="P63" s="205">
        <v>4.83</v>
      </c>
      <c r="Q63" s="205">
        <v>0.38</v>
      </c>
      <c r="R63" s="205">
        <v>1.1399999999999999</v>
      </c>
      <c r="S63" s="205">
        <v>0.59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2.08</v>
      </c>
      <c r="AD63" s="205">
        <v>0</v>
      </c>
      <c r="AE63" s="205">
        <v>0</v>
      </c>
      <c r="AF63" s="205">
        <v>0</v>
      </c>
      <c r="AG63" s="205">
        <v>36.51</v>
      </c>
      <c r="AH63" s="205">
        <v>0</v>
      </c>
      <c r="AI63" s="205">
        <v>61.51</v>
      </c>
      <c r="AJ63" s="205">
        <v>0</v>
      </c>
      <c r="AK63" s="205">
        <v>23.58</v>
      </c>
      <c r="AL63" s="205">
        <v>0</v>
      </c>
      <c r="AM63" s="205">
        <v>0</v>
      </c>
      <c r="AN63" s="205">
        <v>0</v>
      </c>
      <c r="AO63" s="205">
        <v>67.89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0.22</v>
      </c>
      <c r="E64" s="205">
        <v>0</v>
      </c>
      <c r="F64" s="205">
        <v>0</v>
      </c>
      <c r="G64" s="205">
        <v>0.96</v>
      </c>
      <c r="H64" s="205">
        <v>0</v>
      </c>
      <c r="I64" s="205">
        <v>2.31</v>
      </c>
      <c r="J64" s="205">
        <v>0.16</v>
      </c>
      <c r="K64" s="205">
        <v>2.59</v>
      </c>
      <c r="L64" s="205">
        <v>0.08</v>
      </c>
      <c r="M64" s="205">
        <v>7.0000000000000007E-2</v>
      </c>
      <c r="N64" s="205">
        <v>0.13</v>
      </c>
      <c r="O64" s="205">
        <v>0.15</v>
      </c>
      <c r="P64" s="205">
        <v>4.83</v>
      </c>
      <c r="Q64" s="205">
        <v>0.38</v>
      </c>
      <c r="R64" s="205">
        <v>1.1399999999999999</v>
      </c>
      <c r="S64" s="205">
        <v>0.59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2.08</v>
      </c>
      <c r="AD64" s="205">
        <v>0</v>
      </c>
      <c r="AE64" s="205">
        <v>0</v>
      </c>
      <c r="AF64" s="205">
        <v>0</v>
      </c>
      <c r="AG64" s="205">
        <v>36.51</v>
      </c>
      <c r="AH64" s="205">
        <v>0</v>
      </c>
      <c r="AI64" s="205">
        <v>61.51</v>
      </c>
      <c r="AJ64" s="205">
        <v>0</v>
      </c>
      <c r="AK64" s="205">
        <v>23.58</v>
      </c>
      <c r="AL64" s="205">
        <v>0</v>
      </c>
      <c r="AM64" s="205">
        <v>0</v>
      </c>
      <c r="AN64" s="205">
        <v>0</v>
      </c>
      <c r="AO64" s="205">
        <v>67.89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0.22</v>
      </c>
      <c r="E65" s="205">
        <v>0</v>
      </c>
      <c r="F65" s="205">
        <v>0</v>
      </c>
      <c r="G65" s="205">
        <v>0.96</v>
      </c>
      <c r="H65" s="205">
        <v>0</v>
      </c>
      <c r="I65" s="205">
        <v>2.31</v>
      </c>
      <c r="J65" s="205">
        <v>0.16</v>
      </c>
      <c r="K65" s="205">
        <v>2.59</v>
      </c>
      <c r="L65" s="205">
        <v>0.08</v>
      </c>
      <c r="M65" s="205">
        <v>7.0000000000000007E-2</v>
      </c>
      <c r="N65" s="205">
        <v>0.13</v>
      </c>
      <c r="O65" s="205">
        <v>0.15</v>
      </c>
      <c r="P65" s="205">
        <v>4.83</v>
      </c>
      <c r="Q65" s="205">
        <v>0.38</v>
      </c>
      <c r="R65" s="205">
        <v>1.1399999999999999</v>
      </c>
      <c r="S65" s="205">
        <v>0.59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2.08</v>
      </c>
      <c r="AD65" s="205">
        <v>0</v>
      </c>
      <c r="AE65" s="205">
        <v>0</v>
      </c>
      <c r="AF65" s="205">
        <v>0</v>
      </c>
      <c r="AG65" s="205">
        <v>36.51</v>
      </c>
      <c r="AH65" s="205">
        <v>0</v>
      </c>
      <c r="AI65" s="205">
        <v>61.51</v>
      </c>
      <c r="AJ65" s="205">
        <v>0</v>
      </c>
      <c r="AK65" s="205">
        <v>23.58</v>
      </c>
      <c r="AL65" s="205">
        <v>0</v>
      </c>
      <c r="AM65" s="205">
        <v>0</v>
      </c>
      <c r="AN65" s="205">
        <v>0</v>
      </c>
      <c r="AO65" s="205">
        <v>67.89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0.22</v>
      </c>
      <c r="E66" s="205">
        <v>0</v>
      </c>
      <c r="F66" s="205">
        <v>0</v>
      </c>
      <c r="G66" s="205">
        <v>0.96</v>
      </c>
      <c r="H66" s="205">
        <v>0</v>
      </c>
      <c r="I66" s="205">
        <v>2.31</v>
      </c>
      <c r="J66" s="205">
        <v>0.16</v>
      </c>
      <c r="K66" s="205">
        <v>2.59</v>
      </c>
      <c r="L66" s="205">
        <v>0.08</v>
      </c>
      <c r="M66" s="205">
        <v>7.0000000000000007E-2</v>
      </c>
      <c r="N66" s="205">
        <v>0.13</v>
      </c>
      <c r="O66" s="205">
        <v>0.15</v>
      </c>
      <c r="P66" s="205">
        <v>4.83</v>
      </c>
      <c r="Q66" s="205">
        <v>0.38</v>
      </c>
      <c r="R66" s="205">
        <v>1.1399999999999999</v>
      </c>
      <c r="S66" s="205">
        <v>0.59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2.08</v>
      </c>
      <c r="AD66" s="205">
        <v>0</v>
      </c>
      <c r="AE66" s="205">
        <v>0</v>
      </c>
      <c r="AF66" s="205">
        <v>0</v>
      </c>
      <c r="AG66" s="205">
        <v>36.51</v>
      </c>
      <c r="AH66" s="205">
        <v>0</v>
      </c>
      <c r="AI66" s="205">
        <v>61.51</v>
      </c>
      <c r="AJ66" s="205">
        <v>0</v>
      </c>
      <c r="AK66" s="205">
        <v>23.58</v>
      </c>
      <c r="AL66" s="205">
        <v>0</v>
      </c>
      <c r="AM66" s="205">
        <v>0</v>
      </c>
      <c r="AN66" s="205">
        <v>0</v>
      </c>
      <c r="AO66" s="205">
        <v>67.89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0.22</v>
      </c>
      <c r="E67" s="205">
        <v>0</v>
      </c>
      <c r="F67" s="205">
        <v>0</v>
      </c>
      <c r="G67" s="205">
        <v>0.96</v>
      </c>
      <c r="H67" s="205">
        <v>0</v>
      </c>
      <c r="I67" s="205">
        <v>2.31</v>
      </c>
      <c r="J67" s="205">
        <v>0.16</v>
      </c>
      <c r="K67" s="205">
        <v>2.59</v>
      </c>
      <c r="L67" s="205">
        <v>0.08</v>
      </c>
      <c r="M67" s="205">
        <v>7.0000000000000007E-2</v>
      </c>
      <c r="N67" s="205">
        <v>0.13</v>
      </c>
      <c r="O67" s="205">
        <v>0.15</v>
      </c>
      <c r="P67" s="205">
        <v>4.83</v>
      </c>
      <c r="Q67" s="205">
        <v>0.38</v>
      </c>
      <c r="R67" s="205">
        <v>1.1399999999999999</v>
      </c>
      <c r="S67" s="205">
        <v>0.59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2.08</v>
      </c>
      <c r="AD67" s="205">
        <v>0</v>
      </c>
      <c r="AE67" s="205">
        <v>0</v>
      </c>
      <c r="AF67" s="205">
        <v>0</v>
      </c>
      <c r="AG67" s="205">
        <v>36.51</v>
      </c>
      <c r="AH67" s="205">
        <v>0</v>
      </c>
      <c r="AI67" s="205">
        <v>61.51</v>
      </c>
      <c r="AJ67" s="205">
        <v>0</v>
      </c>
      <c r="AK67" s="205">
        <v>23.58</v>
      </c>
      <c r="AL67" s="205">
        <v>0</v>
      </c>
      <c r="AM67" s="205">
        <v>0</v>
      </c>
      <c r="AN67" s="205">
        <v>0</v>
      </c>
      <c r="AO67" s="205">
        <v>67.89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0.22</v>
      </c>
      <c r="E68" s="205">
        <v>0</v>
      </c>
      <c r="F68" s="205">
        <v>0</v>
      </c>
      <c r="G68" s="205">
        <v>0.96</v>
      </c>
      <c r="H68" s="205">
        <v>0</v>
      </c>
      <c r="I68" s="205">
        <v>2.31</v>
      </c>
      <c r="J68" s="205">
        <v>0.16</v>
      </c>
      <c r="K68" s="205">
        <v>2.59</v>
      </c>
      <c r="L68" s="205">
        <v>0.08</v>
      </c>
      <c r="M68" s="205">
        <v>7.0000000000000007E-2</v>
      </c>
      <c r="N68" s="205">
        <v>0.13</v>
      </c>
      <c r="O68" s="205">
        <v>0.15</v>
      </c>
      <c r="P68" s="205">
        <v>4.83</v>
      </c>
      <c r="Q68" s="205">
        <v>0.38</v>
      </c>
      <c r="R68" s="205">
        <v>1.1399999999999999</v>
      </c>
      <c r="S68" s="205">
        <v>0.59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2.08</v>
      </c>
      <c r="AD68" s="205">
        <v>0</v>
      </c>
      <c r="AE68" s="205">
        <v>0</v>
      </c>
      <c r="AF68" s="205">
        <v>0</v>
      </c>
      <c r="AG68" s="205">
        <v>36.51</v>
      </c>
      <c r="AH68" s="205">
        <v>0</v>
      </c>
      <c r="AI68" s="205">
        <v>61.51</v>
      </c>
      <c r="AJ68" s="205">
        <v>0</v>
      </c>
      <c r="AK68" s="205">
        <v>23.58</v>
      </c>
      <c r="AL68" s="205">
        <v>0</v>
      </c>
      <c r="AM68" s="205">
        <v>0</v>
      </c>
      <c r="AN68" s="205">
        <v>0</v>
      </c>
      <c r="AO68" s="205">
        <v>67.89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0.22</v>
      </c>
      <c r="E69" s="205">
        <v>0</v>
      </c>
      <c r="F69" s="205">
        <v>0</v>
      </c>
      <c r="G69" s="205">
        <v>0.96</v>
      </c>
      <c r="H69" s="205">
        <v>0</v>
      </c>
      <c r="I69" s="205">
        <v>2.31</v>
      </c>
      <c r="J69" s="205">
        <v>0.16</v>
      </c>
      <c r="K69" s="205">
        <v>2.59</v>
      </c>
      <c r="L69" s="205">
        <v>0.08</v>
      </c>
      <c r="M69" s="205">
        <v>7.0000000000000007E-2</v>
      </c>
      <c r="N69" s="205">
        <v>0.13</v>
      </c>
      <c r="O69" s="205">
        <v>0.15</v>
      </c>
      <c r="P69" s="205">
        <v>4.83</v>
      </c>
      <c r="Q69" s="205">
        <v>0.38</v>
      </c>
      <c r="R69" s="205">
        <v>1.1399999999999999</v>
      </c>
      <c r="S69" s="205">
        <v>0.59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2.08</v>
      </c>
      <c r="AD69" s="205">
        <v>0</v>
      </c>
      <c r="AE69" s="205">
        <v>0</v>
      </c>
      <c r="AF69" s="205">
        <v>0</v>
      </c>
      <c r="AG69" s="205">
        <v>36.51</v>
      </c>
      <c r="AH69" s="205">
        <v>0</v>
      </c>
      <c r="AI69" s="205">
        <v>61.51</v>
      </c>
      <c r="AJ69" s="205">
        <v>0</v>
      </c>
      <c r="AK69" s="205">
        <v>23.58</v>
      </c>
      <c r="AL69" s="205">
        <v>0</v>
      </c>
      <c r="AM69" s="205">
        <v>0</v>
      </c>
      <c r="AN69" s="205">
        <v>0</v>
      </c>
      <c r="AO69" s="205">
        <v>67.89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0.22</v>
      </c>
      <c r="E70" s="205">
        <v>0</v>
      </c>
      <c r="F70" s="205">
        <v>0</v>
      </c>
      <c r="G70" s="205">
        <v>0.96</v>
      </c>
      <c r="H70" s="205">
        <v>0</v>
      </c>
      <c r="I70" s="205">
        <v>2.31</v>
      </c>
      <c r="J70" s="205">
        <v>0.16</v>
      </c>
      <c r="K70" s="205">
        <v>2.59</v>
      </c>
      <c r="L70" s="205">
        <v>0.08</v>
      </c>
      <c r="M70" s="205">
        <v>7.0000000000000007E-2</v>
      </c>
      <c r="N70" s="205">
        <v>0.13</v>
      </c>
      <c r="O70" s="205">
        <v>0.15</v>
      </c>
      <c r="P70" s="205">
        <v>4.83</v>
      </c>
      <c r="Q70" s="205">
        <v>0.38</v>
      </c>
      <c r="R70" s="205">
        <v>1.1399999999999999</v>
      </c>
      <c r="S70" s="205">
        <v>0.59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2.08</v>
      </c>
      <c r="AD70" s="205">
        <v>0</v>
      </c>
      <c r="AE70" s="205">
        <v>0</v>
      </c>
      <c r="AF70" s="205">
        <v>0</v>
      </c>
      <c r="AG70" s="205">
        <v>36.51</v>
      </c>
      <c r="AH70" s="205">
        <v>0</v>
      </c>
      <c r="AI70" s="205">
        <v>61.51</v>
      </c>
      <c r="AJ70" s="205">
        <v>0</v>
      </c>
      <c r="AK70" s="205">
        <v>23.58</v>
      </c>
      <c r="AL70" s="205">
        <v>0</v>
      </c>
      <c r="AM70" s="205">
        <v>0</v>
      </c>
      <c r="AN70" s="205">
        <v>0</v>
      </c>
      <c r="AO70" s="205">
        <v>67.89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0.22</v>
      </c>
      <c r="E71" s="205">
        <v>0</v>
      </c>
      <c r="F71" s="205">
        <v>0</v>
      </c>
      <c r="G71" s="205">
        <v>0.96</v>
      </c>
      <c r="H71" s="205">
        <v>0</v>
      </c>
      <c r="I71" s="205">
        <v>2.31</v>
      </c>
      <c r="J71" s="205">
        <v>0.16</v>
      </c>
      <c r="K71" s="205">
        <v>2.59</v>
      </c>
      <c r="L71" s="205">
        <v>0.08</v>
      </c>
      <c r="M71" s="205">
        <v>7.0000000000000007E-2</v>
      </c>
      <c r="N71" s="205">
        <v>0.13</v>
      </c>
      <c r="O71" s="205">
        <v>0.15</v>
      </c>
      <c r="P71" s="205">
        <v>4.83</v>
      </c>
      <c r="Q71" s="205">
        <v>0.38</v>
      </c>
      <c r="R71" s="205">
        <v>1.1399999999999999</v>
      </c>
      <c r="S71" s="205">
        <v>0.59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2.08</v>
      </c>
      <c r="AD71" s="205">
        <v>0</v>
      </c>
      <c r="AE71" s="205">
        <v>0</v>
      </c>
      <c r="AF71" s="205">
        <v>0</v>
      </c>
      <c r="AG71" s="205">
        <v>36.51</v>
      </c>
      <c r="AH71" s="205">
        <v>0</v>
      </c>
      <c r="AI71" s="205">
        <v>61.51</v>
      </c>
      <c r="AJ71" s="205">
        <v>0</v>
      </c>
      <c r="AK71" s="205">
        <v>23.58</v>
      </c>
      <c r="AL71" s="205">
        <v>0</v>
      </c>
      <c r="AM71" s="205">
        <v>0</v>
      </c>
      <c r="AN71" s="205">
        <v>0</v>
      </c>
      <c r="AO71" s="205">
        <v>67.89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0.22</v>
      </c>
      <c r="E72" s="205">
        <v>0</v>
      </c>
      <c r="F72" s="205">
        <v>0</v>
      </c>
      <c r="G72" s="205">
        <v>0.96</v>
      </c>
      <c r="H72" s="205">
        <v>0</v>
      </c>
      <c r="I72" s="205">
        <v>2.31</v>
      </c>
      <c r="J72" s="205">
        <v>0.16</v>
      </c>
      <c r="K72" s="205">
        <v>2.59</v>
      </c>
      <c r="L72" s="205">
        <v>0.08</v>
      </c>
      <c r="M72" s="205">
        <v>7.0000000000000007E-2</v>
      </c>
      <c r="N72" s="205">
        <v>0.13</v>
      </c>
      <c r="O72" s="205">
        <v>0.15</v>
      </c>
      <c r="P72" s="205">
        <v>4.83</v>
      </c>
      <c r="Q72" s="205">
        <v>0.38</v>
      </c>
      <c r="R72" s="205">
        <v>1.1399999999999999</v>
      </c>
      <c r="S72" s="205">
        <v>0.59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2.08</v>
      </c>
      <c r="AD72" s="205">
        <v>0</v>
      </c>
      <c r="AE72" s="205">
        <v>0</v>
      </c>
      <c r="AF72" s="205">
        <v>0</v>
      </c>
      <c r="AG72" s="205">
        <v>36.51</v>
      </c>
      <c r="AH72" s="205">
        <v>0</v>
      </c>
      <c r="AI72" s="205">
        <v>61.51</v>
      </c>
      <c r="AJ72" s="205">
        <v>0</v>
      </c>
      <c r="AK72" s="205">
        <v>23.58</v>
      </c>
      <c r="AL72" s="205">
        <v>0</v>
      </c>
      <c r="AM72" s="205">
        <v>0</v>
      </c>
      <c r="AN72" s="205">
        <v>0</v>
      </c>
      <c r="AO72" s="205">
        <v>67.89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0.22</v>
      </c>
      <c r="E73" s="205">
        <v>0</v>
      </c>
      <c r="F73" s="205">
        <v>0</v>
      </c>
      <c r="G73" s="205">
        <v>0.96</v>
      </c>
      <c r="H73" s="205">
        <v>0</v>
      </c>
      <c r="I73" s="205">
        <v>2.31</v>
      </c>
      <c r="J73" s="205">
        <v>0.16</v>
      </c>
      <c r="K73" s="205">
        <v>2.59</v>
      </c>
      <c r="L73" s="205">
        <v>7.0000000000000007E-2</v>
      </c>
      <c r="M73" s="205">
        <v>0.04</v>
      </c>
      <c r="N73" s="205">
        <v>0.08</v>
      </c>
      <c r="O73" s="205">
        <v>0.09</v>
      </c>
      <c r="P73" s="205">
        <v>4.83</v>
      </c>
      <c r="Q73" s="205">
        <v>0.38</v>
      </c>
      <c r="R73" s="205">
        <v>1.1399999999999999</v>
      </c>
      <c r="S73" s="205">
        <v>0.59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2.08</v>
      </c>
      <c r="AD73" s="205">
        <v>0</v>
      </c>
      <c r="AE73" s="205">
        <v>0</v>
      </c>
      <c r="AF73" s="205">
        <v>0</v>
      </c>
      <c r="AG73" s="205">
        <v>36.51</v>
      </c>
      <c r="AH73" s="205">
        <v>0</v>
      </c>
      <c r="AI73" s="205">
        <v>61.51</v>
      </c>
      <c r="AJ73" s="205">
        <v>0</v>
      </c>
      <c r="AK73" s="205">
        <v>23.58</v>
      </c>
      <c r="AL73" s="205">
        <v>0</v>
      </c>
      <c r="AM73" s="205">
        <v>0</v>
      </c>
      <c r="AN73" s="205">
        <v>0</v>
      </c>
      <c r="AO73" s="205">
        <v>67.89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0.22</v>
      </c>
      <c r="E74" s="205">
        <v>0</v>
      </c>
      <c r="F74" s="205">
        <v>0</v>
      </c>
      <c r="G74" s="205">
        <v>0.96</v>
      </c>
      <c r="H74" s="205">
        <v>0</v>
      </c>
      <c r="I74" s="205">
        <v>2.31</v>
      </c>
      <c r="J74" s="205">
        <v>0.16</v>
      </c>
      <c r="K74" s="205">
        <v>2.59</v>
      </c>
      <c r="L74" s="205">
        <v>7.0000000000000007E-2</v>
      </c>
      <c r="M74" s="205">
        <v>0.04</v>
      </c>
      <c r="N74" s="205">
        <v>0.08</v>
      </c>
      <c r="O74" s="205">
        <v>0.09</v>
      </c>
      <c r="P74" s="205">
        <v>4.83</v>
      </c>
      <c r="Q74" s="205">
        <v>0.38</v>
      </c>
      <c r="R74" s="205">
        <v>1.1399999999999999</v>
      </c>
      <c r="S74" s="205">
        <v>0.59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2.08</v>
      </c>
      <c r="AD74" s="205">
        <v>0</v>
      </c>
      <c r="AE74" s="205">
        <v>0</v>
      </c>
      <c r="AF74" s="205">
        <v>0</v>
      </c>
      <c r="AG74" s="205">
        <v>36.51</v>
      </c>
      <c r="AH74" s="205">
        <v>0</v>
      </c>
      <c r="AI74" s="205">
        <v>61.51</v>
      </c>
      <c r="AJ74" s="205">
        <v>0</v>
      </c>
      <c r="AK74" s="205">
        <v>23.58</v>
      </c>
      <c r="AL74" s="205">
        <v>0</v>
      </c>
      <c r="AM74" s="205">
        <v>0</v>
      </c>
      <c r="AN74" s="205">
        <v>0</v>
      </c>
      <c r="AO74" s="205">
        <v>67.89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0.22</v>
      </c>
      <c r="E75" s="205">
        <v>0</v>
      </c>
      <c r="F75" s="205">
        <v>0</v>
      </c>
      <c r="G75" s="205">
        <v>0.96</v>
      </c>
      <c r="H75" s="205">
        <v>0</v>
      </c>
      <c r="I75" s="205">
        <v>2.31</v>
      </c>
      <c r="J75" s="205">
        <v>0.16</v>
      </c>
      <c r="K75" s="205">
        <v>2.59</v>
      </c>
      <c r="L75" s="205">
        <v>0.08</v>
      </c>
      <c r="M75" s="205">
        <v>0.04</v>
      </c>
      <c r="N75" s="205">
        <v>0.08</v>
      </c>
      <c r="O75" s="205">
        <v>0.09</v>
      </c>
      <c r="P75" s="205">
        <v>4.83</v>
      </c>
      <c r="Q75" s="205">
        <v>0.38</v>
      </c>
      <c r="R75" s="205">
        <v>1.1399999999999999</v>
      </c>
      <c r="S75" s="205">
        <v>0.59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2.08</v>
      </c>
      <c r="AD75" s="205">
        <v>0</v>
      </c>
      <c r="AE75" s="205">
        <v>0</v>
      </c>
      <c r="AF75" s="205">
        <v>0</v>
      </c>
      <c r="AG75" s="205">
        <v>36.51</v>
      </c>
      <c r="AH75" s="205">
        <v>0</v>
      </c>
      <c r="AI75" s="205">
        <v>61.51</v>
      </c>
      <c r="AJ75" s="205">
        <v>0</v>
      </c>
      <c r="AK75" s="205">
        <v>23.58</v>
      </c>
      <c r="AL75" s="205">
        <v>0</v>
      </c>
      <c r="AM75" s="205">
        <v>0</v>
      </c>
      <c r="AN75" s="205">
        <v>0</v>
      </c>
      <c r="AO75" s="205">
        <v>69.349999999999994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0.22</v>
      </c>
      <c r="E76" s="205">
        <v>0</v>
      </c>
      <c r="F76" s="205">
        <v>0</v>
      </c>
      <c r="G76" s="205">
        <v>0.96</v>
      </c>
      <c r="H76" s="205">
        <v>0</v>
      </c>
      <c r="I76" s="205">
        <v>2.31</v>
      </c>
      <c r="J76" s="205">
        <v>0.16</v>
      </c>
      <c r="K76" s="205">
        <v>2.59</v>
      </c>
      <c r="L76" s="205">
        <v>0.08</v>
      </c>
      <c r="M76" s="205">
        <v>0.04</v>
      </c>
      <c r="N76" s="205">
        <v>0.08</v>
      </c>
      <c r="O76" s="205">
        <v>0.09</v>
      </c>
      <c r="P76" s="205">
        <v>4.83</v>
      </c>
      <c r="Q76" s="205">
        <v>0.38</v>
      </c>
      <c r="R76" s="205">
        <v>1.1399999999999999</v>
      </c>
      <c r="S76" s="205">
        <v>0.59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2.08</v>
      </c>
      <c r="AD76" s="205">
        <v>0</v>
      </c>
      <c r="AE76" s="205">
        <v>0</v>
      </c>
      <c r="AF76" s="205">
        <v>0</v>
      </c>
      <c r="AG76" s="205">
        <v>36.51</v>
      </c>
      <c r="AH76" s="205">
        <v>0</v>
      </c>
      <c r="AI76" s="205">
        <v>61.51</v>
      </c>
      <c r="AJ76" s="205">
        <v>0</v>
      </c>
      <c r="AK76" s="205">
        <v>23.58</v>
      </c>
      <c r="AL76" s="205">
        <v>0</v>
      </c>
      <c r="AM76" s="205">
        <v>0</v>
      </c>
      <c r="AN76" s="205">
        <v>0</v>
      </c>
      <c r="AO76" s="205">
        <v>69.349999999999994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0.22</v>
      </c>
      <c r="E77" s="205">
        <v>0</v>
      </c>
      <c r="F77" s="205">
        <v>0</v>
      </c>
      <c r="G77" s="205">
        <v>0.96</v>
      </c>
      <c r="H77" s="205">
        <v>0</v>
      </c>
      <c r="I77" s="205">
        <v>2.31</v>
      </c>
      <c r="J77" s="205">
        <v>0.16</v>
      </c>
      <c r="K77" s="205">
        <v>2.59</v>
      </c>
      <c r="L77" s="205">
        <v>0.08</v>
      </c>
      <c r="M77" s="205">
        <v>0.04</v>
      </c>
      <c r="N77" s="205">
        <v>0.08</v>
      </c>
      <c r="O77" s="205">
        <v>0.09</v>
      </c>
      <c r="P77" s="205">
        <v>4.83</v>
      </c>
      <c r="Q77" s="205">
        <v>0.38</v>
      </c>
      <c r="R77" s="205">
        <v>1.1399999999999999</v>
      </c>
      <c r="S77" s="205">
        <v>0.59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2.08</v>
      </c>
      <c r="AD77" s="205">
        <v>0</v>
      </c>
      <c r="AE77" s="205">
        <v>0</v>
      </c>
      <c r="AF77" s="205">
        <v>0</v>
      </c>
      <c r="AG77" s="205">
        <v>36.51</v>
      </c>
      <c r="AH77" s="205">
        <v>0</v>
      </c>
      <c r="AI77" s="205">
        <v>61.51</v>
      </c>
      <c r="AJ77" s="205">
        <v>0</v>
      </c>
      <c r="AK77" s="205">
        <v>23.58</v>
      </c>
      <c r="AL77" s="205">
        <v>0</v>
      </c>
      <c r="AM77" s="205">
        <v>0</v>
      </c>
      <c r="AN77" s="205">
        <v>0</v>
      </c>
      <c r="AO77" s="205">
        <v>69.349999999999994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0.22</v>
      </c>
      <c r="E78" s="205">
        <v>0</v>
      </c>
      <c r="F78" s="205">
        <v>0</v>
      </c>
      <c r="G78" s="205">
        <v>0.96</v>
      </c>
      <c r="H78" s="205">
        <v>0</v>
      </c>
      <c r="I78" s="205">
        <v>2.31</v>
      </c>
      <c r="J78" s="205">
        <v>0.16</v>
      </c>
      <c r="K78" s="205">
        <v>2.59</v>
      </c>
      <c r="L78" s="205">
        <v>0.08</v>
      </c>
      <c r="M78" s="205">
        <v>0.04</v>
      </c>
      <c r="N78" s="205">
        <v>0.08</v>
      </c>
      <c r="O78" s="205">
        <v>0.09</v>
      </c>
      <c r="P78" s="205">
        <v>4.83</v>
      </c>
      <c r="Q78" s="205">
        <v>0.38</v>
      </c>
      <c r="R78" s="205">
        <v>1.1399999999999999</v>
      </c>
      <c r="S78" s="205">
        <v>0.59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2.08</v>
      </c>
      <c r="AD78" s="205">
        <v>0</v>
      </c>
      <c r="AE78" s="205">
        <v>0</v>
      </c>
      <c r="AF78" s="205">
        <v>0</v>
      </c>
      <c r="AG78" s="205">
        <v>36.51</v>
      </c>
      <c r="AH78" s="205">
        <v>0</v>
      </c>
      <c r="AI78" s="205">
        <v>61.51</v>
      </c>
      <c r="AJ78" s="205">
        <v>0</v>
      </c>
      <c r="AK78" s="205">
        <v>23.58</v>
      </c>
      <c r="AL78" s="205">
        <v>0</v>
      </c>
      <c r="AM78" s="205">
        <v>0</v>
      </c>
      <c r="AN78" s="205">
        <v>0</v>
      </c>
      <c r="AO78" s="205">
        <v>69.349999999999994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0.22</v>
      </c>
      <c r="E79" s="205">
        <v>0</v>
      </c>
      <c r="F79" s="205">
        <v>0</v>
      </c>
      <c r="G79" s="205">
        <v>0.96</v>
      </c>
      <c r="H79" s="205">
        <v>0</v>
      </c>
      <c r="I79" s="205">
        <v>2.31</v>
      </c>
      <c r="J79" s="205">
        <v>0.16</v>
      </c>
      <c r="K79" s="205">
        <v>2.59</v>
      </c>
      <c r="L79" s="205">
        <v>0.08</v>
      </c>
      <c r="M79" s="205">
        <v>0.04</v>
      </c>
      <c r="N79" s="205">
        <v>0.08</v>
      </c>
      <c r="O79" s="205">
        <v>0.09</v>
      </c>
      <c r="P79" s="205">
        <v>4.83</v>
      </c>
      <c r="Q79" s="205">
        <v>0.38</v>
      </c>
      <c r="R79" s="205">
        <v>1.1399999999999999</v>
      </c>
      <c r="S79" s="205">
        <v>0.59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2.08</v>
      </c>
      <c r="AD79" s="205">
        <v>0</v>
      </c>
      <c r="AE79" s="205">
        <v>0</v>
      </c>
      <c r="AF79" s="205">
        <v>0</v>
      </c>
      <c r="AG79" s="205">
        <v>36.51</v>
      </c>
      <c r="AH79" s="205">
        <v>0</v>
      </c>
      <c r="AI79" s="205">
        <v>61.51</v>
      </c>
      <c r="AJ79" s="205">
        <v>0</v>
      </c>
      <c r="AK79" s="205">
        <v>23.58</v>
      </c>
      <c r="AL79" s="205">
        <v>0</v>
      </c>
      <c r="AM79" s="205">
        <v>0</v>
      </c>
      <c r="AN79" s="205">
        <v>0</v>
      </c>
      <c r="AO79" s="205">
        <v>69.349999999999994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0.22</v>
      </c>
      <c r="E80" s="205">
        <v>0</v>
      </c>
      <c r="F80" s="205">
        <v>0</v>
      </c>
      <c r="G80" s="205">
        <v>0.96</v>
      </c>
      <c r="H80" s="205">
        <v>0</v>
      </c>
      <c r="I80" s="205">
        <v>2.31</v>
      </c>
      <c r="J80" s="205">
        <v>0.16</v>
      </c>
      <c r="K80" s="205">
        <v>2.59</v>
      </c>
      <c r="L80" s="205">
        <v>0.08</v>
      </c>
      <c r="M80" s="205">
        <v>0.04</v>
      </c>
      <c r="N80" s="205">
        <v>0.08</v>
      </c>
      <c r="O80" s="205">
        <v>0.09</v>
      </c>
      <c r="P80" s="205">
        <v>4.83</v>
      </c>
      <c r="Q80" s="205">
        <v>0.38</v>
      </c>
      <c r="R80" s="205">
        <v>1.1399999999999999</v>
      </c>
      <c r="S80" s="205">
        <v>0.59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2.08</v>
      </c>
      <c r="AD80" s="205">
        <v>0</v>
      </c>
      <c r="AE80" s="205">
        <v>0</v>
      </c>
      <c r="AF80" s="205">
        <v>0</v>
      </c>
      <c r="AG80" s="205">
        <v>36.51</v>
      </c>
      <c r="AH80" s="205">
        <v>0</v>
      </c>
      <c r="AI80" s="205">
        <v>61.51</v>
      </c>
      <c r="AJ80" s="205">
        <v>0</v>
      </c>
      <c r="AK80" s="205">
        <v>23.58</v>
      </c>
      <c r="AL80" s="205">
        <v>0</v>
      </c>
      <c r="AM80" s="205">
        <v>0</v>
      </c>
      <c r="AN80" s="205">
        <v>0</v>
      </c>
      <c r="AO80" s="205">
        <v>69.349999999999994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0.22</v>
      </c>
      <c r="E81" s="205">
        <v>0</v>
      </c>
      <c r="F81" s="205">
        <v>0</v>
      </c>
      <c r="G81" s="205">
        <v>0.96</v>
      </c>
      <c r="H81" s="205">
        <v>0</v>
      </c>
      <c r="I81" s="205">
        <v>2.31</v>
      </c>
      <c r="J81" s="205">
        <v>0.16</v>
      </c>
      <c r="K81" s="205">
        <v>2.59</v>
      </c>
      <c r="L81" s="205">
        <v>7.0000000000000007E-2</v>
      </c>
      <c r="M81" s="205">
        <v>0.04</v>
      </c>
      <c r="N81" s="205">
        <v>0.08</v>
      </c>
      <c r="O81" s="205">
        <v>0.09</v>
      </c>
      <c r="P81" s="205">
        <v>4.83</v>
      </c>
      <c r="Q81" s="205">
        <v>0.38</v>
      </c>
      <c r="R81" s="205">
        <v>0.64</v>
      </c>
      <c r="S81" s="205">
        <v>0.59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2.08</v>
      </c>
      <c r="AD81" s="205">
        <v>0</v>
      </c>
      <c r="AE81" s="205">
        <v>0</v>
      </c>
      <c r="AF81" s="205">
        <v>0</v>
      </c>
      <c r="AG81" s="205">
        <v>36.51</v>
      </c>
      <c r="AH81" s="205">
        <v>0</v>
      </c>
      <c r="AI81" s="205">
        <v>61.51</v>
      </c>
      <c r="AJ81" s="205">
        <v>0</v>
      </c>
      <c r="AK81" s="205">
        <v>23.58</v>
      </c>
      <c r="AL81" s="205">
        <v>0</v>
      </c>
      <c r="AM81" s="205">
        <v>0</v>
      </c>
      <c r="AN81" s="205">
        <v>0</v>
      </c>
      <c r="AO81" s="205">
        <v>69.349999999999994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0.22</v>
      </c>
      <c r="E82" s="205">
        <v>0</v>
      </c>
      <c r="F82" s="205">
        <v>0</v>
      </c>
      <c r="G82" s="205">
        <v>0.96</v>
      </c>
      <c r="H82" s="205">
        <v>0</v>
      </c>
      <c r="I82" s="205">
        <v>2.31</v>
      </c>
      <c r="J82" s="205">
        <v>0.16</v>
      </c>
      <c r="K82" s="205">
        <v>2.59</v>
      </c>
      <c r="L82" s="205">
        <v>7.0000000000000007E-2</v>
      </c>
      <c r="M82" s="205">
        <v>0.04</v>
      </c>
      <c r="N82" s="205">
        <v>0.08</v>
      </c>
      <c r="O82" s="205">
        <v>0.09</v>
      </c>
      <c r="P82" s="205">
        <v>4.83</v>
      </c>
      <c r="Q82" s="205">
        <v>0.38</v>
      </c>
      <c r="R82" s="205">
        <v>1.1399999999999999</v>
      </c>
      <c r="S82" s="205">
        <v>0.59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2.08</v>
      </c>
      <c r="AD82" s="205">
        <v>0</v>
      </c>
      <c r="AE82" s="205">
        <v>0</v>
      </c>
      <c r="AF82" s="205">
        <v>0</v>
      </c>
      <c r="AG82" s="205">
        <v>36.51</v>
      </c>
      <c r="AH82" s="205">
        <v>0</v>
      </c>
      <c r="AI82" s="205">
        <v>61.51</v>
      </c>
      <c r="AJ82" s="205">
        <v>0</v>
      </c>
      <c r="AK82" s="205">
        <v>23.58</v>
      </c>
      <c r="AL82" s="205">
        <v>0</v>
      </c>
      <c r="AM82" s="205">
        <v>0</v>
      </c>
      <c r="AN82" s="205">
        <v>0</v>
      </c>
      <c r="AO82" s="205">
        <v>69.349999999999994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0.22</v>
      </c>
      <c r="E83" s="205">
        <v>0</v>
      </c>
      <c r="F83" s="205">
        <v>0</v>
      </c>
      <c r="G83" s="205">
        <v>0.96</v>
      </c>
      <c r="H83" s="205">
        <v>0</v>
      </c>
      <c r="I83" s="205">
        <v>2.31</v>
      </c>
      <c r="J83" s="205">
        <v>0.16</v>
      </c>
      <c r="K83" s="205">
        <v>2.59</v>
      </c>
      <c r="L83" s="205">
        <v>7.0000000000000007E-2</v>
      </c>
      <c r="M83" s="205">
        <v>0.04</v>
      </c>
      <c r="N83" s="205">
        <v>0.08</v>
      </c>
      <c r="O83" s="205">
        <v>0.09</v>
      </c>
      <c r="P83" s="205">
        <v>4.83</v>
      </c>
      <c r="Q83" s="205">
        <v>0.38</v>
      </c>
      <c r="R83" s="205">
        <v>1.1399999999999999</v>
      </c>
      <c r="S83" s="205">
        <v>0.59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2.73</v>
      </c>
      <c r="AD83" s="205">
        <v>0</v>
      </c>
      <c r="AE83" s="205">
        <v>0</v>
      </c>
      <c r="AF83" s="205">
        <v>0</v>
      </c>
      <c r="AG83" s="205">
        <v>36.51</v>
      </c>
      <c r="AH83" s="205">
        <v>0</v>
      </c>
      <c r="AI83" s="205">
        <v>61.51</v>
      </c>
      <c r="AJ83" s="205">
        <v>0</v>
      </c>
      <c r="AK83" s="205">
        <v>23.58</v>
      </c>
      <c r="AL83" s="205">
        <v>0</v>
      </c>
      <c r="AM83" s="205">
        <v>0</v>
      </c>
      <c r="AN83" s="205">
        <v>0</v>
      </c>
      <c r="AO83" s="205">
        <v>69.349999999999994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0.22</v>
      </c>
      <c r="E84" s="205">
        <v>0</v>
      </c>
      <c r="F84" s="205">
        <v>0</v>
      </c>
      <c r="G84" s="205">
        <v>0.96</v>
      </c>
      <c r="H84" s="205">
        <v>0</v>
      </c>
      <c r="I84" s="205">
        <v>2.31</v>
      </c>
      <c r="J84" s="205">
        <v>0.16</v>
      </c>
      <c r="K84" s="205">
        <v>2.59</v>
      </c>
      <c r="L84" s="205">
        <v>7.0000000000000007E-2</v>
      </c>
      <c r="M84" s="205">
        <v>0.04</v>
      </c>
      <c r="N84" s="205">
        <v>0.08</v>
      </c>
      <c r="O84" s="205">
        <v>0.09</v>
      </c>
      <c r="P84" s="205">
        <v>4.83</v>
      </c>
      <c r="Q84" s="205">
        <v>0.38</v>
      </c>
      <c r="R84" s="205">
        <v>1.1399999999999999</v>
      </c>
      <c r="S84" s="205">
        <v>0.59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2.73</v>
      </c>
      <c r="AD84" s="205">
        <v>0</v>
      </c>
      <c r="AE84" s="205">
        <v>0</v>
      </c>
      <c r="AF84" s="205">
        <v>0</v>
      </c>
      <c r="AG84" s="205">
        <v>36.51</v>
      </c>
      <c r="AH84" s="205">
        <v>0</v>
      </c>
      <c r="AI84" s="205">
        <v>61.51</v>
      </c>
      <c r="AJ84" s="205">
        <v>0</v>
      </c>
      <c r="AK84" s="205">
        <v>23.58</v>
      </c>
      <c r="AL84" s="205">
        <v>0</v>
      </c>
      <c r="AM84" s="205">
        <v>0</v>
      </c>
      <c r="AN84" s="205">
        <v>0</v>
      </c>
      <c r="AO84" s="205">
        <v>69.349999999999994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0.22</v>
      </c>
      <c r="E85" s="205">
        <v>0</v>
      </c>
      <c r="F85" s="205">
        <v>0</v>
      </c>
      <c r="G85" s="205">
        <v>0.96</v>
      </c>
      <c r="H85" s="205">
        <v>0</v>
      </c>
      <c r="I85" s="205">
        <v>2.31</v>
      </c>
      <c r="J85" s="205">
        <v>0.16</v>
      </c>
      <c r="K85" s="205">
        <v>2.59</v>
      </c>
      <c r="L85" s="205">
        <v>7.0000000000000007E-2</v>
      </c>
      <c r="M85" s="205">
        <v>0.04</v>
      </c>
      <c r="N85" s="205">
        <v>0.08</v>
      </c>
      <c r="O85" s="205">
        <v>0.09</v>
      </c>
      <c r="P85" s="205">
        <v>4.83</v>
      </c>
      <c r="Q85" s="205">
        <v>0.38</v>
      </c>
      <c r="R85" s="205">
        <v>1.1399999999999999</v>
      </c>
      <c r="S85" s="205">
        <v>0.59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2.08</v>
      </c>
      <c r="AD85" s="205">
        <v>0</v>
      </c>
      <c r="AE85" s="205">
        <v>0</v>
      </c>
      <c r="AF85" s="205">
        <v>0</v>
      </c>
      <c r="AG85" s="205">
        <v>36.450000000000003</v>
      </c>
      <c r="AH85" s="205">
        <v>0</v>
      </c>
      <c r="AI85" s="205">
        <v>61.51</v>
      </c>
      <c r="AJ85" s="205">
        <v>0</v>
      </c>
      <c r="AK85" s="205">
        <v>23.58</v>
      </c>
      <c r="AL85" s="205">
        <v>0</v>
      </c>
      <c r="AM85" s="205">
        <v>0</v>
      </c>
      <c r="AN85" s="205">
        <v>0</v>
      </c>
      <c r="AO85" s="205">
        <v>69.349999999999994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0.22</v>
      </c>
      <c r="E86" s="205">
        <v>0</v>
      </c>
      <c r="F86" s="205">
        <v>0</v>
      </c>
      <c r="G86" s="205">
        <v>0.96</v>
      </c>
      <c r="H86" s="205">
        <v>0</v>
      </c>
      <c r="I86" s="205">
        <v>2.31</v>
      </c>
      <c r="J86" s="205">
        <v>0.16</v>
      </c>
      <c r="K86" s="205">
        <v>2.59</v>
      </c>
      <c r="L86" s="205">
        <v>7.0000000000000007E-2</v>
      </c>
      <c r="M86" s="205">
        <v>0.04</v>
      </c>
      <c r="N86" s="205">
        <v>0.08</v>
      </c>
      <c r="O86" s="205">
        <v>0.09</v>
      </c>
      <c r="P86" s="205">
        <v>4.83</v>
      </c>
      <c r="Q86" s="205">
        <v>0.38</v>
      </c>
      <c r="R86" s="205">
        <v>1.1399999999999999</v>
      </c>
      <c r="S86" s="205">
        <v>0.59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2.08</v>
      </c>
      <c r="AD86" s="205">
        <v>0</v>
      </c>
      <c r="AE86" s="205">
        <v>0</v>
      </c>
      <c r="AF86" s="205">
        <v>0</v>
      </c>
      <c r="AG86" s="205">
        <v>36.450000000000003</v>
      </c>
      <c r="AH86" s="205">
        <v>0</v>
      </c>
      <c r="AI86" s="205">
        <v>61.51</v>
      </c>
      <c r="AJ86" s="205">
        <v>0</v>
      </c>
      <c r="AK86" s="205">
        <v>23.58</v>
      </c>
      <c r="AL86" s="205">
        <v>0</v>
      </c>
      <c r="AM86" s="205">
        <v>0</v>
      </c>
      <c r="AN86" s="205">
        <v>0</v>
      </c>
      <c r="AO86" s="205">
        <v>69.349999999999994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0.22</v>
      </c>
      <c r="E87" s="205">
        <v>0</v>
      </c>
      <c r="F87" s="205">
        <v>0</v>
      </c>
      <c r="G87" s="205">
        <v>0.96</v>
      </c>
      <c r="H87" s="205">
        <v>0</v>
      </c>
      <c r="I87" s="205">
        <v>2.31</v>
      </c>
      <c r="J87" s="205">
        <v>0.16</v>
      </c>
      <c r="K87" s="205">
        <v>2.59</v>
      </c>
      <c r="L87" s="205">
        <v>7.0000000000000007E-2</v>
      </c>
      <c r="M87" s="205">
        <v>0.04</v>
      </c>
      <c r="N87" s="205">
        <v>0.08</v>
      </c>
      <c r="O87" s="205">
        <v>0.09</v>
      </c>
      <c r="P87" s="205">
        <v>4.83</v>
      </c>
      <c r="Q87" s="205">
        <v>0.38</v>
      </c>
      <c r="R87" s="205">
        <v>1.1399999999999999</v>
      </c>
      <c r="S87" s="205">
        <v>0.59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2.08</v>
      </c>
      <c r="AD87" s="205">
        <v>0</v>
      </c>
      <c r="AE87" s="205">
        <v>0</v>
      </c>
      <c r="AF87" s="205">
        <v>0</v>
      </c>
      <c r="AG87" s="205">
        <v>36.450000000000003</v>
      </c>
      <c r="AH87" s="205">
        <v>0</v>
      </c>
      <c r="AI87" s="205">
        <v>61.51</v>
      </c>
      <c r="AJ87" s="205">
        <v>0</v>
      </c>
      <c r="AK87" s="205">
        <v>23.58</v>
      </c>
      <c r="AL87" s="205">
        <v>0</v>
      </c>
      <c r="AM87" s="205">
        <v>0</v>
      </c>
      <c r="AN87" s="205">
        <v>0</v>
      </c>
      <c r="AO87" s="205">
        <v>69.349999999999994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0.22</v>
      </c>
      <c r="E88" s="205">
        <v>0</v>
      </c>
      <c r="F88" s="205">
        <v>0</v>
      </c>
      <c r="G88" s="205">
        <v>0.96</v>
      </c>
      <c r="H88" s="205">
        <v>0</v>
      </c>
      <c r="I88" s="205">
        <v>2.31</v>
      </c>
      <c r="J88" s="205">
        <v>0.16</v>
      </c>
      <c r="K88" s="205">
        <v>2.59</v>
      </c>
      <c r="L88" s="205">
        <v>7.0000000000000007E-2</v>
      </c>
      <c r="M88" s="205">
        <v>0.04</v>
      </c>
      <c r="N88" s="205">
        <v>0.08</v>
      </c>
      <c r="O88" s="205">
        <v>0.09</v>
      </c>
      <c r="P88" s="205">
        <v>4.83</v>
      </c>
      <c r="Q88" s="205">
        <v>0.38</v>
      </c>
      <c r="R88" s="205">
        <v>1.1399999999999999</v>
      </c>
      <c r="S88" s="205">
        <v>0.59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2.08</v>
      </c>
      <c r="AD88" s="205">
        <v>0</v>
      </c>
      <c r="AE88" s="205">
        <v>0</v>
      </c>
      <c r="AF88" s="205">
        <v>0</v>
      </c>
      <c r="AG88" s="205">
        <v>36.450000000000003</v>
      </c>
      <c r="AH88" s="205">
        <v>0</v>
      </c>
      <c r="AI88" s="205">
        <v>61.51</v>
      </c>
      <c r="AJ88" s="205">
        <v>0</v>
      </c>
      <c r="AK88" s="205">
        <v>23.58</v>
      </c>
      <c r="AL88" s="205">
        <v>0</v>
      </c>
      <c r="AM88" s="205">
        <v>0</v>
      </c>
      <c r="AN88" s="205">
        <v>0</v>
      </c>
      <c r="AO88" s="205">
        <v>69.349999999999994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0.22</v>
      </c>
      <c r="E89" s="205">
        <v>0</v>
      </c>
      <c r="F89" s="205">
        <v>0</v>
      </c>
      <c r="G89" s="205">
        <v>0.96</v>
      </c>
      <c r="H89" s="205">
        <v>0</v>
      </c>
      <c r="I89" s="205">
        <v>2.31</v>
      </c>
      <c r="J89" s="205">
        <v>0.16</v>
      </c>
      <c r="K89" s="205">
        <v>2.59</v>
      </c>
      <c r="L89" s="205">
        <v>7.0000000000000007E-2</v>
      </c>
      <c r="M89" s="205">
        <v>0.04</v>
      </c>
      <c r="N89" s="205">
        <v>0.08</v>
      </c>
      <c r="O89" s="205">
        <v>0.09</v>
      </c>
      <c r="P89" s="205">
        <v>4.83</v>
      </c>
      <c r="Q89" s="205">
        <v>0.38</v>
      </c>
      <c r="R89" s="205">
        <v>1.1399999999999999</v>
      </c>
      <c r="S89" s="205">
        <v>0.59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2.08</v>
      </c>
      <c r="AD89" s="205">
        <v>0</v>
      </c>
      <c r="AE89" s="205">
        <v>0</v>
      </c>
      <c r="AF89" s="205">
        <v>0</v>
      </c>
      <c r="AG89" s="205">
        <v>36.450000000000003</v>
      </c>
      <c r="AH89" s="205">
        <v>0</v>
      </c>
      <c r="AI89" s="205">
        <v>61.51</v>
      </c>
      <c r="AJ89" s="205">
        <v>0</v>
      </c>
      <c r="AK89" s="205">
        <v>23.58</v>
      </c>
      <c r="AL89" s="205">
        <v>0</v>
      </c>
      <c r="AM89" s="205">
        <v>0</v>
      </c>
      <c r="AN89" s="205">
        <v>0</v>
      </c>
      <c r="AO89" s="205">
        <v>69.349999999999994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0.22</v>
      </c>
      <c r="E90" s="205">
        <v>0</v>
      </c>
      <c r="F90" s="205">
        <v>0</v>
      </c>
      <c r="G90" s="205">
        <v>0.96</v>
      </c>
      <c r="H90" s="205">
        <v>0</v>
      </c>
      <c r="I90" s="205">
        <v>2.31</v>
      </c>
      <c r="J90" s="205">
        <v>0.16</v>
      </c>
      <c r="K90" s="205">
        <v>2.59</v>
      </c>
      <c r="L90" s="205">
        <v>7.0000000000000007E-2</v>
      </c>
      <c r="M90" s="205">
        <v>0.04</v>
      </c>
      <c r="N90" s="205">
        <v>0.08</v>
      </c>
      <c r="O90" s="205">
        <v>0.09</v>
      </c>
      <c r="P90" s="205">
        <v>4.83</v>
      </c>
      <c r="Q90" s="205">
        <v>0.38</v>
      </c>
      <c r="R90" s="205">
        <v>1.1399999999999999</v>
      </c>
      <c r="S90" s="205">
        <v>0.59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2.08</v>
      </c>
      <c r="AD90" s="205">
        <v>0</v>
      </c>
      <c r="AE90" s="205">
        <v>0</v>
      </c>
      <c r="AF90" s="205">
        <v>0</v>
      </c>
      <c r="AG90" s="205">
        <v>36.450000000000003</v>
      </c>
      <c r="AH90" s="205">
        <v>0</v>
      </c>
      <c r="AI90" s="205">
        <v>61.51</v>
      </c>
      <c r="AJ90" s="205">
        <v>0</v>
      </c>
      <c r="AK90" s="205">
        <v>23.58</v>
      </c>
      <c r="AL90" s="205">
        <v>0</v>
      </c>
      <c r="AM90" s="205">
        <v>0</v>
      </c>
      <c r="AN90" s="205">
        <v>0</v>
      </c>
      <c r="AO90" s="205">
        <v>69.349999999999994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0.22</v>
      </c>
      <c r="E91" s="205">
        <v>0</v>
      </c>
      <c r="F91" s="205">
        <v>0</v>
      </c>
      <c r="G91" s="205">
        <v>0.96</v>
      </c>
      <c r="H91" s="205">
        <v>0</v>
      </c>
      <c r="I91" s="205">
        <v>2.31</v>
      </c>
      <c r="J91" s="205">
        <v>0.16</v>
      </c>
      <c r="K91" s="205">
        <v>2.59</v>
      </c>
      <c r="L91" s="205">
        <v>7.0000000000000007E-2</v>
      </c>
      <c r="M91" s="205">
        <v>0.04</v>
      </c>
      <c r="N91" s="205">
        <v>0.08</v>
      </c>
      <c r="O91" s="205">
        <v>0.09</v>
      </c>
      <c r="P91" s="205">
        <v>4.83</v>
      </c>
      <c r="Q91" s="205">
        <v>0.38</v>
      </c>
      <c r="R91" s="205">
        <v>1.1399999999999999</v>
      </c>
      <c r="S91" s="205">
        <v>0.59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2.08</v>
      </c>
      <c r="AD91" s="205">
        <v>0</v>
      </c>
      <c r="AE91" s="205">
        <v>0</v>
      </c>
      <c r="AF91" s="205">
        <v>0</v>
      </c>
      <c r="AG91" s="205">
        <v>36.450000000000003</v>
      </c>
      <c r="AH91" s="205">
        <v>0</v>
      </c>
      <c r="AI91" s="205">
        <v>61.51</v>
      </c>
      <c r="AJ91" s="205">
        <v>0</v>
      </c>
      <c r="AK91" s="205">
        <v>23.58</v>
      </c>
      <c r="AL91" s="205">
        <v>0</v>
      </c>
      <c r="AM91" s="205">
        <v>0</v>
      </c>
      <c r="AN91" s="205">
        <v>0</v>
      </c>
      <c r="AO91" s="205">
        <v>69.349999999999994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0.22</v>
      </c>
      <c r="E92" s="205">
        <v>0</v>
      </c>
      <c r="F92" s="205">
        <v>0</v>
      </c>
      <c r="G92" s="205">
        <v>0.96</v>
      </c>
      <c r="H92" s="205">
        <v>0</v>
      </c>
      <c r="I92" s="205">
        <v>2.31</v>
      </c>
      <c r="J92" s="205">
        <v>0.16</v>
      </c>
      <c r="K92" s="205">
        <v>2.59</v>
      </c>
      <c r="L92" s="205">
        <v>7.0000000000000007E-2</v>
      </c>
      <c r="M92" s="205">
        <v>0.04</v>
      </c>
      <c r="N92" s="205">
        <v>0.08</v>
      </c>
      <c r="O92" s="205">
        <v>0.09</v>
      </c>
      <c r="P92" s="205">
        <v>4.83</v>
      </c>
      <c r="Q92" s="205">
        <v>0.38</v>
      </c>
      <c r="R92" s="205">
        <v>1.1399999999999999</v>
      </c>
      <c r="S92" s="205">
        <v>0.59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2.08</v>
      </c>
      <c r="AD92" s="205">
        <v>0</v>
      </c>
      <c r="AE92" s="205">
        <v>0</v>
      </c>
      <c r="AF92" s="205">
        <v>0</v>
      </c>
      <c r="AG92" s="205">
        <v>36.450000000000003</v>
      </c>
      <c r="AH92" s="205">
        <v>0</v>
      </c>
      <c r="AI92" s="205">
        <v>61.51</v>
      </c>
      <c r="AJ92" s="205">
        <v>0</v>
      </c>
      <c r="AK92" s="205">
        <v>23.58</v>
      </c>
      <c r="AL92" s="205">
        <v>0</v>
      </c>
      <c r="AM92" s="205">
        <v>0</v>
      </c>
      <c r="AN92" s="205">
        <v>0</v>
      </c>
      <c r="AO92" s="205">
        <v>69.349999999999994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0.22</v>
      </c>
      <c r="E93" s="205">
        <v>0</v>
      </c>
      <c r="F93" s="205">
        <v>0</v>
      </c>
      <c r="G93" s="205">
        <v>0.96</v>
      </c>
      <c r="H93" s="205">
        <v>0</v>
      </c>
      <c r="I93" s="205">
        <v>2.31</v>
      </c>
      <c r="J93" s="205">
        <v>0.16</v>
      </c>
      <c r="K93" s="205">
        <v>2.59</v>
      </c>
      <c r="L93" s="205">
        <v>7.0000000000000007E-2</v>
      </c>
      <c r="M93" s="205">
        <v>0.04</v>
      </c>
      <c r="N93" s="205">
        <v>0.08</v>
      </c>
      <c r="O93" s="205">
        <v>0.09</v>
      </c>
      <c r="P93" s="205">
        <v>4.83</v>
      </c>
      <c r="Q93" s="205">
        <v>0.38</v>
      </c>
      <c r="R93" s="205">
        <v>1.1399999999999999</v>
      </c>
      <c r="S93" s="205">
        <v>0.59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2.77</v>
      </c>
      <c r="AD93" s="205">
        <v>0</v>
      </c>
      <c r="AE93" s="205">
        <v>0</v>
      </c>
      <c r="AF93" s="205">
        <v>0</v>
      </c>
      <c r="AG93" s="205">
        <v>36.450000000000003</v>
      </c>
      <c r="AH93" s="205">
        <v>0</v>
      </c>
      <c r="AI93" s="205">
        <v>61.51</v>
      </c>
      <c r="AJ93" s="205">
        <v>0</v>
      </c>
      <c r="AK93" s="205">
        <v>23.58</v>
      </c>
      <c r="AL93" s="205">
        <v>0</v>
      </c>
      <c r="AM93" s="205">
        <v>0</v>
      </c>
      <c r="AN93" s="205">
        <v>0</v>
      </c>
      <c r="AO93" s="205">
        <v>69.349999999999994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0.22</v>
      </c>
      <c r="E94" s="205">
        <v>0</v>
      </c>
      <c r="F94" s="205">
        <v>0</v>
      </c>
      <c r="G94" s="205">
        <v>0.96</v>
      </c>
      <c r="H94" s="205">
        <v>0</v>
      </c>
      <c r="I94" s="205">
        <v>2.31</v>
      </c>
      <c r="J94" s="205">
        <v>0.16</v>
      </c>
      <c r="K94" s="205">
        <v>2.59</v>
      </c>
      <c r="L94" s="205">
        <v>7.0000000000000007E-2</v>
      </c>
      <c r="M94" s="205">
        <v>0.04</v>
      </c>
      <c r="N94" s="205">
        <v>0.08</v>
      </c>
      <c r="O94" s="205">
        <v>0.09</v>
      </c>
      <c r="P94" s="205">
        <v>4.83</v>
      </c>
      <c r="Q94" s="205">
        <v>0.38</v>
      </c>
      <c r="R94" s="205">
        <v>1.1399999999999999</v>
      </c>
      <c r="S94" s="205">
        <v>0.59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2.73</v>
      </c>
      <c r="AD94" s="205">
        <v>0</v>
      </c>
      <c r="AE94" s="205">
        <v>0</v>
      </c>
      <c r="AF94" s="205">
        <v>0</v>
      </c>
      <c r="AG94" s="205">
        <v>36.450000000000003</v>
      </c>
      <c r="AH94" s="205">
        <v>0</v>
      </c>
      <c r="AI94" s="205">
        <v>61.51</v>
      </c>
      <c r="AJ94" s="205">
        <v>0</v>
      </c>
      <c r="AK94" s="205">
        <v>23.58</v>
      </c>
      <c r="AL94" s="205">
        <v>0</v>
      </c>
      <c r="AM94" s="205">
        <v>0</v>
      </c>
      <c r="AN94" s="205">
        <v>0</v>
      </c>
      <c r="AO94" s="205">
        <v>69.349999999999994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0.22</v>
      </c>
      <c r="E95" s="205">
        <v>0</v>
      </c>
      <c r="F95" s="205">
        <v>0</v>
      </c>
      <c r="G95" s="205">
        <v>0.96</v>
      </c>
      <c r="H95" s="205">
        <v>0</v>
      </c>
      <c r="I95" s="205">
        <v>2.31</v>
      </c>
      <c r="J95" s="205">
        <v>0.16</v>
      </c>
      <c r="K95" s="205">
        <v>2.59</v>
      </c>
      <c r="L95" s="205">
        <v>7.0000000000000007E-2</v>
      </c>
      <c r="M95" s="205">
        <v>0.04</v>
      </c>
      <c r="N95" s="205">
        <v>0.08</v>
      </c>
      <c r="O95" s="205">
        <v>0.09</v>
      </c>
      <c r="P95" s="205">
        <v>4.83</v>
      </c>
      <c r="Q95" s="205">
        <v>0.38</v>
      </c>
      <c r="R95" s="205">
        <v>1.1399999999999999</v>
      </c>
      <c r="S95" s="205">
        <v>0.59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2.08</v>
      </c>
      <c r="AD95" s="205">
        <v>0</v>
      </c>
      <c r="AE95" s="205">
        <v>0</v>
      </c>
      <c r="AF95" s="205">
        <v>0</v>
      </c>
      <c r="AG95" s="205">
        <v>36.450000000000003</v>
      </c>
      <c r="AH95" s="205">
        <v>0</v>
      </c>
      <c r="AI95" s="205">
        <v>61.51</v>
      </c>
      <c r="AJ95" s="205">
        <v>0</v>
      </c>
      <c r="AK95" s="205">
        <v>23.58</v>
      </c>
      <c r="AL95" s="205">
        <v>0</v>
      </c>
      <c r="AM95" s="205">
        <v>0</v>
      </c>
      <c r="AN95" s="205">
        <v>0</v>
      </c>
      <c r="AO95" s="205">
        <v>69.349999999999994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0.22</v>
      </c>
      <c r="E96" s="205">
        <v>0</v>
      </c>
      <c r="F96" s="205">
        <v>0</v>
      </c>
      <c r="G96" s="205">
        <v>0.96</v>
      </c>
      <c r="H96" s="205">
        <v>0</v>
      </c>
      <c r="I96" s="205">
        <v>2.31</v>
      </c>
      <c r="J96" s="205">
        <v>0.16</v>
      </c>
      <c r="K96" s="205">
        <v>2.59</v>
      </c>
      <c r="L96" s="205">
        <v>7.0000000000000007E-2</v>
      </c>
      <c r="M96" s="205">
        <v>0.04</v>
      </c>
      <c r="N96" s="205">
        <v>0.08</v>
      </c>
      <c r="O96" s="205">
        <v>0.09</v>
      </c>
      <c r="P96" s="205">
        <v>4.83</v>
      </c>
      <c r="Q96" s="205">
        <v>0.38</v>
      </c>
      <c r="R96" s="205">
        <v>1.1399999999999999</v>
      </c>
      <c r="S96" s="205">
        <v>0.59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2.08</v>
      </c>
      <c r="AD96" s="205">
        <v>0</v>
      </c>
      <c r="AE96" s="205">
        <v>0</v>
      </c>
      <c r="AF96" s="205">
        <v>0</v>
      </c>
      <c r="AG96" s="205">
        <v>36.450000000000003</v>
      </c>
      <c r="AH96" s="205">
        <v>0</v>
      </c>
      <c r="AI96" s="205">
        <v>61.51</v>
      </c>
      <c r="AJ96" s="205">
        <v>0</v>
      </c>
      <c r="AK96" s="205">
        <v>23.58</v>
      </c>
      <c r="AL96" s="205">
        <v>0</v>
      </c>
      <c r="AM96" s="205">
        <v>0</v>
      </c>
      <c r="AN96" s="205">
        <v>0</v>
      </c>
      <c r="AO96" s="205">
        <v>69.349999999999994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0.22</v>
      </c>
      <c r="E97" s="205">
        <v>0</v>
      </c>
      <c r="F97" s="205">
        <v>0</v>
      </c>
      <c r="G97" s="205">
        <v>0.96</v>
      </c>
      <c r="H97" s="205">
        <v>0</v>
      </c>
      <c r="I97" s="205">
        <v>2.31</v>
      </c>
      <c r="J97" s="205">
        <v>0.16</v>
      </c>
      <c r="K97" s="205">
        <v>2.59</v>
      </c>
      <c r="L97" s="205">
        <v>7.0000000000000007E-2</v>
      </c>
      <c r="M97" s="205">
        <v>0.04</v>
      </c>
      <c r="N97" s="205">
        <v>0.08</v>
      </c>
      <c r="O97" s="205">
        <v>0.09</v>
      </c>
      <c r="P97" s="205">
        <v>4.83</v>
      </c>
      <c r="Q97" s="205">
        <v>0.38</v>
      </c>
      <c r="R97" s="205">
        <v>1.1399999999999999</v>
      </c>
      <c r="S97" s="205">
        <v>0.59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2.08</v>
      </c>
      <c r="AD97" s="205">
        <v>0</v>
      </c>
      <c r="AE97" s="205">
        <v>0</v>
      </c>
      <c r="AF97" s="205">
        <v>0</v>
      </c>
      <c r="AG97" s="205">
        <v>36.450000000000003</v>
      </c>
      <c r="AH97" s="205">
        <v>0</v>
      </c>
      <c r="AI97" s="205">
        <v>61.51</v>
      </c>
      <c r="AJ97" s="205">
        <v>0</v>
      </c>
      <c r="AK97" s="205">
        <v>23.58</v>
      </c>
      <c r="AL97" s="205">
        <v>0</v>
      </c>
      <c r="AM97" s="205">
        <v>0</v>
      </c>
      <c r="AN97" s="205">
        <v>0</v>
      </c>
      <c r="AO97" s="205">
        <v>69.349999999999994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0.22</v>
      </c>
      <c r="E98" s="205">
        <v>0</v>
      </c>
      <c r="F98" s="205">
        <v>0</v>
      </c>
      <c r="G98" s="205">
        <v>0.96</v>
      </c>
      <c r="H98" s="205">
        <v>0</v>
      </c>
      <c r="I98" s="205">
        <v>2.31</v>
      </c>
      <c r="J98" s="205">
        <v>0.16</v>
      </c>
      <c r="K98" s="205">
        <v>2.59</v>
      </c>
      <c r="L98" s="205">
        <v>7.0000000000000007E-2</v>
      </c>
      <c r="M98" s="205">
        <v>0.04</v>
      </c>
      <c r="N98" s="205">
        <v>0.08</v>
      </c>
      <c r="O98" s="205">
        <v>0.09</v>
      </c>
      <c r="P98" s="205">
        <v>4.83</v>
      </c>
      <c r="Q98" s="205">
        <v>0.38</v>
      </c>
      <c r="R98" s="205">
        <v>1.1399999999999999</v>
      </c>
      <c r="S98" s="205">
        <v>0.59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2.08</v>
      </c>
      <c r="AD98" s="205">
        <v>0</v>
      </c>
      <c r="AE98" s="205">
        <v>0</v>
      </c>
      <c r="AF98" s="205">
        <v>0</v>
      </c>
      <c r="AG98" s="205">
        <v>36.450000000000003</v>
      </c>
      <c r="AH98" s="205">
        <v>0</v>
      </c>
      <c r="AI98" s="205">
        <v>61.51</v>
      </c>
      <c r="AJ98" s="205">
        <v>0</v>
      </c>
      <c r="AK98" s="205">
        <v>23.58</v>
      </c>
      <c r="AL98" s="205">
        <v>0</v>
      </c>
      <c r="AM98" s="205">
        <v>0</v>
      </c>
      <c r="AN98" s="205">
        <v>0</v>
      </c>
      <c r="AO98" s="205">
        <v>69.349999999999994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5.2799999999999982E-3</v>
      </c>
      <c r="E99">
        <f t="shared" si="0"/>
        <v>0</v>
      </c>
      <c r="F99">
        <f t="shared" si="0"/>
        <v>0</v>
      </c>
      <c r="G99">
        <f t="shared" si="0"/>
        <v>2.3039999999999967E-2</v>
      </c>
      <c r="H99">
        <f t="shared" si="0"/>
        <v>0</v>
      </c>
      <c r="I99">
        <f t="shared" si="0"/>
        <v>5.5440000000000038E-2</v>
      </c>
      <c r="J99">
        <f t="shared" si="0"/>
        <v>3.8400000000000027E-3</v>
      </c>
      <c r="K99">
        <f t="shared" si="0"/>
        <v>6.2160000000000069E-2</v>
      </c>
      <c r="L99">
        <f t="shared" si="0"/>
        <v>6.9199999999999739E-3</v>
      </c>
      <c r="M99">
        <f t="shared" si="0"/>
        <v>4.2349999999999983E-3</v>
      </c>
      <c r="N99">
        <f t="shared" si="0"/>
        <v>8.7949999999999817E-3</v>
      </c>
      <c r="O99">
        <f t="shared" si="0"/>
        <v>9.859999999999999E-3</v>
      </c>
      <c r="P99">
        <f t="shared" si="0"/>
        <v>0.1157599999999999</v>
      </c>
      <c r="Q99">
        <f t="shared" si="0"/>
        <v>9.1200000000000014E-3</v>
      </c>
      <c r="R99">
        <f t="shared" si="0"/>
        <v>2.7070000000000011E-2</v>
      </c>
      <c r="S99">
        <f t="shared" si="0"/>
        <v>1.4045000000000033E-2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5.0925000000000067E-2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0.87603000000000064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0.56591999999999931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2.2599999999999998</v>
      </c>
      <c r="E3" s="205">
        <v>0</v>
      </c>
      <c r="F3" s="205">
        <v>0</v>
      </c>
      <c r="G3" s="205">
        <v>10.66</v>
      </c>
      <c r="H3" s="205">
        <v>0</v>
      </c>
      <c r="I3" s="205">
        <v>24.22</v>
      </c>
      <c r="J3" s="205">
        <v>1.68</v>
      </c>
      <c r="K3" s="205">
        <v>2.95</v>
      </c>
      <c r="L3" s="205">
        <v>274.52</v>
      </c>
      <c r="M3" s="205">
        <v>0.09</v>
      </c>
      <c r="N3" s="205">
        <v>13.89</v>
      </c>
      <c r="O3" s="205">
        <v>0</v>
      </c>
      <c r="P3" s="205">
        <v>21.86</v>
      </c>
      <c r="Q3" s="205">
        <v>6.7</v>
      </c>
      <c r="R3" s="205">
        <v>7.83</v>
      </c>
      <c r="S3" s="205">
        <v>4.67</v>
      </c>
      <c r="T3" s="205">
        <v>1.41</v>
      </c>
      <c r="U3" s="205">
        <v>1.68</v>
      </c>
      <c r="V3" s="205">
        <v>4.42</v>
      </c>
      <c r="W3" s="205">
        <v>9.4</v>
      </c>
      <c r="X3" s="205">
        <v>30.73</v>
      </c>
      <c r="Y3" s="205">
        <v>0</v>
      </c>
      <c r="Z3" s="205">
        <v>38.119999999999997</v>
      </c>
      <c r="AA3" s="205">
        <v>19.920000000000002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23.23</v>
      </c>
      <c r="AH3" s="205">
        <v>0</v>
      </c>
      <c r="AI3" s="205">
        <v>39.14</v>
      </c>
      <c r="AJ3" s="205">
        <v>0</v>
      </c>
      <c r="AK3" s="205">
        <v>70.25</v>
      </c>
      <c r="AL3" s="205">
        <v>0</v>
      </c>
      <c r="AM3" s="205">
        <v>0</v>
      </c>
      <c r="AN3" s="205">
        <v>0</v>
      </c>
      <c r="AO3" s="205">
        <v>206.63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2.2599999999999998</v>
      </c>
      <c r="E4" s="205">
        <v>0</v>
      </c>
      <c r="F4" s="205">
        <v>0</v>
      </c>
      <c r="G4" s="205">
        <v>10.66</v>
      </c>
      <c r="H4" s="205">
        <v>0</v>
      </c>
      <c r="I4" s="205">
        <v>24.22</v>
      </c>
      <c r="J4" s="205">
        <v>1.68</v>
      </c>
      <c r="K4" s="205">
        <v>2.95</v>
      </c>
      <c r="L4" s="205">
        <v>274.52</v>
      </c>
      <c r="M4" s="205">
        <v>0.09</v>
      </c>
      <c r="N4" s="205">
        <v>13.89</v>
      </c>
      <c r="O4" s="205">
        <v>0</v>
      </c>
      <c r="P4" s="205">
        <v>21.86</v>
      </c>
      <c r="Q4" s="205">
        <v>6.7</v>
      </c>
      <c r="R4" s="205">
        <v>7.83</v>
      </c>
      <c r="S4" s="205">
        <v>4.67</v>
      </c>
      <c r="T4" s="205">
        <v>1.41</v>
      </c>
      <c r="U4" s="205">
        <v>1.68</v>
      </c>
      <c r="V4" s="205">
        <v>4.42</v>
      </c>
      <c r="W4" s="205">
        <v>9.4</v>
      </c>
      <c r="X4" s="205">
        <v>30.73</v>
      </c>
      <c r="Y4" s="205">
        <v>0</v>
      </c>
      <c r="Z4" s="205">
        <v>38.119999999999997</v>
      </c>
      <c r="AA4" s="205">
        <v>19.920000000000002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23.23</v>
      </c>
      <c r="AH4" s="205">
        <v>0</v>
      </c>
      <c r="AI4" s="205">
        <v>39.14</v>
      </c>
      <c r="AJ4" s="205">
        <v>0</v>
      </c>
      <c r="AK4" s="205">
        <v>70.25</v>
      </c>
      <c r="AL4" s="205">
        <v>0</v>
      </c>
      <c r="AM4" s="205">
        <v>0</v>
      </c>
      <c r="AN4" s="205">
        <v>0</v>
      </c>
      <c r="AO4" s="205">
        <v>206.63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2.2599999999999998</v>
      </c>
      <c r="E5" s="205">
        <v>0</v>
      </c>
      <c r="F5" s="205">
        <v>0</v>
      </c>
      <c r="G5" s="205">
        <v>10.66</v>
      </c>
      <c r="H5" s="205">
        <v>0</v>
      </c>
      <c r="I5" s="205">
        <v>24.22</v>
      </c>
      <c r="J5" s="205">
        <v>1.68</v>
      </c>
      <c r="K5" s="205">
        <v>2.95</v>
      </c>
      <c r="L5" s="205">
        <v>274.52</v>
      </c>
      <c r="M5" s="205">
        <v>0.09</v>
      </c>
      <c r="N5" s="205">
        <v>13.89</v>
      </c>
      <c r="O5" s="205">
        <v>0</v>
      </c>
      <c r="P5" s="205">
        <v>21.86</v>
      </c>
      <c r="Q5" s="205">
        <v>6.7</v>
      </c>
      <c r="R5" s="205">
        <v>7.83</v>
      </c>
      <c r="S5" s="205">
        <v>4.67</v>
      </c>
      <c r="T5" s="205">
        <v>1.41</v>
      </c>
      <c r="U5" s="205">
        <v>1.68</v>
      </c>
      <c r="V5" s="205">
        <v>4.42</v>
      </c>
      <c r="W5" s="205">
        <v>9.4</v>
      </c>
      <c r="X5" s="205">
        <v>30.73</v>
      </c>
      <c r="Y5" s="205">
        <v>0</v>
      </c>
      <c r="Z5" s="205">
        <v>38.119999999999997</v>
      </c>
      <c r="AA5" s="205">
        <v>19.920000000000002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23.23</v>
      </c>
      <c r="AH5" s="205">
        <v>0</v>
      </c>
      <c r="AI5" s="205">
        <v>39.14</v>
      </c>
      <c r="AJ5" s="205">
        <v>0</v>
      </c>
      <c r="AK5" s="205">
        <v>70.25</v>
      </c>
      <c r="AL5" s="205">
        <v>0</v>
      </c>
      <c r="AM5" s="205">
        <v>0</v>
      </c>
      <c r="AN5" s="205">
        <v>0</v>
      </c>
      <c r="AO5" s="205">
        <v>206.63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2.2599999999999998</v>
      </c>
      <c r="E6" s="205">
        <v>0</v>
      </c>
      <c r="F6" s="205">
        <v>0</v>
      </c>
      <c r="G6" s="205">
        <v>10.66</v>
      </c>
      <c r="H6" s="205">
        <v>0</v>
      </c>
      <c r="I6" s="205">
        <v>24.22</v>
      </c>
      <c r="J6" s="205">
        <v>1.68</v>
      </c>
      <c r="K6" s="205">
        <v>2.95</v>
      </c>
      <c r="L6" s="205">
        <v>274.52</v>
      </c>
      <c r="M6" s="205">
        <v>0.09</v>
      </c>
      <c r="N6" s="205">
        <v>13.89</v>
      </c>
      <c r="O6" s="205">
        <v>0</v>
      </c>
      <c r="P6" s="205">
        <v>21.86</v>
      </c>
      <c r="Q6" s="205">
        <v>6.7</v>
      </c>
      <c r="R6" s="205">
        <v>7.83</v>
      </c>
      <c r="S6" s="205">
        <v>4.67</v>
      </c>
      <c r="T6" s="205">
        <v>1.41</v>
      </c>
      <c r="U6" s="205">
        <v>1.68</v>
      </c>
      <c r="V6" s="205">
        <v>4.42</v>
      </c>
      <c r="W6" s="205">
        <v>9.4</v>
      </c>
      <c r="X6" s="205">
        <v>30.73</v>
      </c>
      <c r="Y6" s="205">
        <v>0</v>
      </c>
      <c r="Z6" s="205">
        <v>38.119999999999997</v>
      </c>
      <c r="AA6" s="205">
        <v>19.920000000000002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23.23</v>
      </c>
      <c r="AH6" s="205">
        <v>0</v>
      </c>
      <c r="AI6" s="205">
        <v>39.14</v>
      </c>
      <c r="AJ6" s="205">
        <v>0</v>
      </c>
      <c r="AK6" s="205">
        <v>70.25</v>
      </c>
      <c r="AL6" s="205">
        <v>0</v>
      </c>
      <c r="AM6" s="205">
        <v>0</v>
      </c>
      <c r="AN6" s="205">
        <v>0</v>
      </c>
      <c r="AO6" s="205">
        <v>206.63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2.2599999999999998</v>
      </c>
      <c r="E7" s="205">
        <v>0</v>
      </c>
      <c r="F7" s="205">
        <v>0</v>
      </c>
      <c r="G7" s="205">
        <v>10.66</v>
      </c>
      <c r="H7" s="205">
        <v>0</v>
      </c>
      <c r="I7" s="205">
        <v>24.22</v>
      </c>
      <c r="J7" s="205">
        <v>1.68</v>
      </c>
      <c r="K7" s="205">
        <v>2.95</v>
      </c>
      <c r="L7" s="205">
        <v>274.52</v>
      </c>
      <c r="M7" s="205">
        <v>0.09</v>
      </c>
      <c r="N7" s="205">
        <v>13.89</v>
      </c>
      <c r="O7" s="205">
        <v>0</v>
      </c>
      <c r="P7" s="205">
        <v>21.86</v>
      </c>
      <c r="Q7" s="205">
        <v>6.7</v>
      </c>
      <c r="R7" s="205">
        <v>7.83</v>
      </c>
      <c r="S7" s="205">
        <v>4.67</v>
      </c>
      <c r="T7" s="205">
        <v>1.41</v>
      </c>
      <c r="U7" s="205">
        <v>1.68</v>
      </c>
      <c r="V7" s="205">
        <v>4.42</v>
      </c>
      <c r="W7" s="205">
        <v>9.4</v>
      </c>
      <c r="X7" s="205">
        <v>30.73</v>
      </c>
      <c r="Y7" s="205">
        <v>0</v>
      </c>
      <c r="Z7" s="205">
        <v>38.119999999999997</v>
      </c>
      <c r="AA7" s="205">
        <v>19.920000000000002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23.23</v>
      </c>
      <c r="AH7" s="205">
        <v>0</v>
      </c>
      <c r="AI7" s="205">
        <v>39.14</v>
      </c>
      <c r="AJ7" s="205">
        <v>0</v>
      </c>
      <c r="AK7" s="205">
        <v>70.25</v>
      </c>
      <c r="AL7" s="205">
        <v>0</v>
      </c>
      <c r="AM7" s="205">
        <v>0</v>
      </c>
      <c r="AN7" s="205">
        <v>0</v>
      </c>
      <c r="AO7" s="205">
        <v>206.63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2.2599999999999998</v>
      </c>
      <c r="E8" s="205">
        <v>0</v>
      </c>
      <c r="F8" s="205">
        <v>0</v>
      </c>
      <c r="G8" s="205">
        <v>10.66</v>
      </c>
      <c r="H8" s="205">
        <v>0</v>
      </c>
      <c r="I8" s="205">
        <v>24.22</v>
      </c>
      <c r="J8" s="205">
        <v>1.68</v>
      </c>
      <c r="K8" s="205">
        <v>2.95</v>
      </c>
      <c r="L8" s="205">
        <v>274.52</v>
      </c>
      <c r="M8" s="205">
        <v>0.09</v>
      </c>
      <c r="N8" s="205">
        <v>13.89</v>
      </c>
      <c r="O8" s="205">
        <v>0</v>
      </c>
      <c r="P8" s="205">
        <v>21.86</v>
      </c>
      <c r="Q8" s="205">
        <v>6.7</v>
      </c>
      <c r="R8" s="205">
        <v>7.83</v>
      </c>
      <c r="S8" s="205">
        <v>4.67</v>
      </c>
      <c r="T8" s="205">
        <v>1.41</v>
      </c>
      <c r="U8" s="205">
        <v>1.68</v>
      </c>
      <c r="V8" s="205">
        <v>4.42</v>
      </c>
      <c r="W8" s="205">
        <v>9.4</v>
      </c>
      <c r="X8" s="205">
        <v>30.73</v>
      </c>
      <c r="Y8" s="205">
        <v>0</v>
      </c>
      <c r="Z8" s="205">
        <v>38.119999999999997</v>
      </c>
      <c r="AA8" s="205">
        <v>19.920000000000002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23.23</v>
      </c>
      <c r="AH8" s="205">
        <v>0</v>
      </c>
      <c r="AI8" s="205">
        <v>39.14</v>
      </c>
      <c r="AJ8" s="205">
        <v>0</v>
      </c>
      <c r="AK8" s="205">
        <v>70.25</v>
      </c>
      <c r="AL8" s="205">
        <v>0</v>
      </c>
      <c r="AM8" s="205">
        <v>0</v>
      </c>
      <c r="AN8" s="205">
        <v>0</v>
      </c>
      <c r="AO8" s="205">
        <v>206.63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2.2599999999999998</v>
      </c>
      <c r="E9" s="205">
        <v>0</v>
      </c>
      <c r="F9" s="205">
        <v>0</v>
      </c>
      <c r="G9" s="205">
        <v>10.66</v>
      </c>
      <c r="H9" s="205">
        <v>0</v>
      </c>
      <c r="I9" s="205">
        <v>24.22</v>
      </c>
      <c r="J9" s="205">
        <v>1.68</v>
      </c>
      <c r="K9" s="205">
        <v>2.95</v>
      </c>
      <c r="L9" s="205">
        <v>267.18</v>
      </c>
      <c r="M9" s="205">
        <v>0.43</v>
      </c>
      <c r="N9" s="205">
        <v>0.38</v>
      </c>
      <c r="O9" s="205">
        <v>0</v>
      </c>
      <c r="P9" s="205">
        <v>0</v>
      </c>
      <c r="Q9" s="205">
        <v>6.7</v>
      </c>
      <c r="R9" s="205">
        <v>7.01</v>
      </c>
      <c r="S9" s="205">
        <v>4.0999999999999996</v>
      </c>
      <c r="T9" s="205">
        <v>1.41</v>
      </c>
      <c r="U9" s="205">
        <v>1.68</v>
      </c>
      <c r="V9" s="205">
        <v>4.42</v>
      </c>
      <c r="W9" s="205">
        <v>9.4</v>
      </c>
      <c r="X9" s="205">
        <v>30.73</v>
      </c>
      <c r="Y9" s="205">
        <v>0</v>
      </c>
      <c r="Z9" s="205">
        <v>38.119999999999997</v>
      </c>
      <c r="AA9" s="205">
        <v>19.920000000000002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23.23</v>
      </c>
      <c r="AH9" s="205">
        <v>0</v>
      </c>
      <c r="AI9" s="205">
        <v>39.14</v>
      </c>
      <c r="AJ9" s="205">
        <v>0</v>
      </c>
      <c r="AK9" s="205">
        <v>70.25</v>
      </c>
      <c r="AL9" s="205">
        <v>0</v>
      </c>
      <c r="AM9" s="205">
        <v>0</v>
      </c>
      <c r="AN9" s="205">
        <v>0</v>
      </c>
      <c r="AO9" s="205">
        <v>206.63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2.2599999999999998</v>
      </c>
      <c r="E10" s="205">
        <v>0</v>
      </c>
      <c r="F10" s="205">
        <v>0</v>
      </c>
      <c r="G10" s="205">
        <v>10.66</v>
      </c>
      <c r="H10" s="205">
        <v>0</v>
      </c>
      <c r="I10" s="205">
        <v>24.22</v>
      </c>
      <c r="J10" s="205">
        <v>1.68</v>
      </c>
      <c r="K10" s="205">
        <v>2.95</v>
      </c>
      <c r="L10" s="205">
        <v>267.18</v>
      </c>
      <c r="M10" s="205">
        <v>0.43</v>
      </c>
      <c r="N10" s="205">
        <v>0.38</v>
      </c>
      <c r="O10" s="205">
        <v>0</v>
      </c>
      <c r="P10" s="205">
        <v>0</v>
      </c>
      <c r="Q10" s="205">
        <v>6.7</v>
      </c>
      <c r="R10" s="205">
        <v>7.01</v>
      </c>
      <c r="S10" s="205">
        <v>4.0999999999999996</v>
      </c>
      <c r="T10" s="205">
        <v>1.41</v>
      </c>
      <c r="U10" s="205">
        <v>1.68</v>
      </c>
      <c r="V10" s="205">
        <v>4.42</v>
      </c>
      <c r="W10" s="205">
        <v>9.4</v>
      </c>
      <c r="X10" s="205">
        <v>30.73</v>
      </c>
      <c r="Y10" s="205">
        <v>0</v>
      </c>
      <c r="Z10" s="205">
        <v>38.119999999999997</v>
      </c>
      <c r="AA10" s="205">
        <v>19.920000000000002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23.23</v>
      </c>
      <c r="AH10" s="205">
        <v>0</v>
      </c>
      <c r="AI10" s="205">
        <v>39.14</v>
      </c>
      <c r="AJ10" s="205">
        <v>0</v>
      </c>
      <c r="AK10" s="205">
        <v>70.25</v>
      </c>
      <c r="AL10" s="205">
        <v>0</v>
      </c>
      <c r="AM10" s="205">
        <v>0</v>
      </c>
      <c r="AN10" s="205">
        <v>0</v>
      </c>
      <c r="AO10" s="205">
        <v>206.63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2.2599999999999998</v>
      </c>
      <c r="E11" s="205">
        <v>0</v>
      </c>
      <c r="F11" s="205">
        <v>0</v>
      </c>
      <c r="G11" s="205">
        <v>10.66</v>
      </c>
      <c r="H11" s="205">
        <v>0</v>
      </c>
      <c r="I11" s="205">
        <v>24.22</v>
      </c>
      <c r="J11" s="205">
        <v>1.68</v>
      </c>
      <c r="K11" s="205">
        <v>2.95</v>
      </c>
      <c r="L11" s="205">
        <v>267.18</v>
      </c>
      <c r="M11" s="205">
        <v>0.43</v>
      </c>
      <c r="N11" s="205">
        <v>1.1399999999999999</v>
      </c>
      <c r="O11" s="205">
        <v>0</v>
      </c>
      <c r="P11" s="205">
        <v>1.34</v>
      </c>
      <c r="Q11" s="205">
        <v>6.7</v>
      </c>
      <c r="R11" s="205">
        <v>7.2</v>
      </c>
      <c r="S11" s="205">
        <v>4.2300000000000004</v>
      </c>
      <c r="T11" s="205">
        <v>1.41</v>
      </c>
      <c r="U11" s="205">
        <v>1.68</v>
      </c>
      <c r="V11" s="205">
        <v>4.42</v>
      </c>
      <c r="W11" s="205">
        <v>0.68</v>
      </c>
      <c r="X11" s="205">
        <v>1.42</v>
      </c>
      <c r="Y11" s="205">
        <v>0</v>
      </c>
      <c r="Z11" s="205">
        <v>38.119999999999997</v>
      </c>
      <c r="AA11" s="205">
        <v>19.920000000000002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23.23</v>
      </c>
      <c r="AH11" s="205">
        <v>0</v>
      </c>
      <c r="AI11" s="205">
        <v>39.14</v>
      </c>
      <c r="AJ11" s="205">
        <v>0</v>
      </c>
      <c r="AK11" s="205">
        <v>70.25</v>
      </c>
      <c r="AL11" s="205">
        <v>0</v>
      </c>
      <c r="AM11" s="205">
        <v>0</v>
      </c>
      <c r="AN11" s="205">
        <v>0</v>
      </c>
      <c r="AO11" s="205">
        <v>206.63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2.2599999999999998</v>
      </c>
      <c r="E12" s="205">
        <v>0</v>
      </c>
      <c r="F12" s="205">
        <v>0</v>
      </c>
      <c r="G12" s="205">
        <v>10.66</v>
      </c>
      <c r="H12" s="205">
        <v>0</v>
      </c>
      <c r="I12" s="205">
        <v>24.22</v>
      </c>
      <c r="J12" s="205">
        <v>1.68</v>
      </c>
      <c r="K12" s="205">
        <v>2.95</v>
      </c>
      <c r="L12" s="205">
        <v>267.18</v>
      </c>
      <c r="M12" s="205">
        <v>0.43</v>
      </c>
      <c r="N12" s="205">
        <v>1.1399999999999999</v>
      </c>
      <c r="O12" s="205">
        <v>0</v>
      </c>
      <c r="P12" s="205">
        <v>1.34</v>
      </c>
      <c r="Q12" s="205">
        <v>6.7</v>
      </c>
      <c r="R12" s="205">
        <v>7.2</v>
      </c>
      <c r="S12" s="205">
        <v>4.2300000000000004</v>
      </c>
      <c r="T12" s="205">
        <v>1.41</v>
      </c>
      <c r="U12" s="205">
        <v>1.68</v>
      </c>
      <c r="V12" s="205">
        <v>4.42</v>
      </c>
      <c r="W12" s="205">
        <v>0.68</v>
      </c>
      <c r="X12" s="205">
        <v>1.42</v>
      </c>
      <c r="Y12" s="205">
        <v>0</v>
      </c>
      <c r="Z12" s="205">
        <v>38.119999999999997</v>
      </c>
      <c r="AA12" s="205">
        <v>19.920000000000002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23.23</v>
      </c>
      <c r="AH12" s="205">
        <v>0</v>
      </c>
      <c r="AI12" s="205">
        <v>39.14</v>
      </c>
      <c r="AJ12" s="205">
        <v>0</v>
      </c>
      <c r="AK12" s="205">
        <v>70.25</v>
      </c>
      <c r="AL12" s="205">
        <v>0</v>
      </c>
      <c r="AM12" s="205">
        <v>0</v>
      </c>
      <c r="AN12" s="205">
        <v>0</v>
      </c>
      <c r="AO12" s="205">
        <v>206.63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2.2599999999999998</v>
      </c>
      <c r="E13" s="205">
        <v>0</v>
      </c>
      <c r="F13" s="205">
        <v>0</v>
      </c>
      <c r="G13" s="205">
        <v>10.66</v>
      </c>
      <c r="H13" s="205">
        <v>0</v>
      </c>
      <c r="I13" s="205">
        <v>24.22</v>
      </c>
      <c r="J13" s="205">
        <v>1.68</v>
      </c>
      <c r="K13" s="205">
        <v>2.95</v>
      </c>
      <c r="L13" s="205">
        <v>268.76</v>
      </c>
      <c r="M13" s="205">
        <v>0.77</v>
      </c>
      <c r="N13" s="205">
        <v>1.87</v>
      </c>
      <c r="O13" s="205">
        <v>0</v>
      </c>
      <c r="P13" s="205">
        <v>1.34</v>
      </c>
      <c r="Q13" s="205">
        <v>6.7</v>
      </c>
      <c r="R13" s="205">
        <v>7.2</v>
      </c>
      <c r="S13" s="205">
        <v>4.2300000000000004</v>
      </c>
      <c r="T13" s="205">
        <v>1.41</v>
      </c>
      <c r="U13" s="205">
        <v>1.68</v>
      </c>
      <c r="V13" s="205">
        <v>4.42</v>
      </c>
      <c r="W13" s="205">
        <v>9.4</v>
      </c>
      <c r="X13" s="205">
        <v>30.73</v>
      </c>
      <c r="Y13" s="205">
        <v>0</v>
      </c>
      <c r="Z13" s="205">
        <v>38.119999999999997</v>
      </c>
      <c r="AA13" s="205">
        <v>19.920000000000002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23.23</v>
      </c>
      <c r="AH13" s="205">
        <v>0</v>
      </c>
      <c r="AI13" s="205">
        <v>39.14</v>
      </c>
      <c r="AJ13" s="205">
        <v>0</v>
      </c>
      <c r="AK13" s="205">
        <v>70.25</v>
      </c>
      <c r="AL13" s="205">
        <v>0</v>
      </c>
      <c r="AM13" s="205">
        <v>0</v>
      </c>
      <c r="AN13" s="205">
        <v>0</v>
      </c>
      <c r="AO13" s="205">
        <v>206.63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2.2599999999999998</v>
      </c>
      <c r="E14" s="205">
        <v>0</v>
      </c>
      <c r="F14" s="205">
        <v>0</v>
      </c>
      <c r="G14" s="205">
        <v>10.66</v>
      </c>
      <c r="H14" s="205">
        <v>0</v>
      </c>
      <c r="I14" s="205">
        <v>24.22</v>
      </c>
      <c r="J14" s="205">
        <v>1.68</v>
      </c>
      <c r="K14" s="205">
        <v>2.95</v>
      </c>
      <c r="L14" s="205">
        <v>268.76</v>
      </c>
      <c r="M14" s="205">
        <v>0.77</v>
      </c>
      <c r="N14" s="205">
        <v>1.87</v>
      </c>
      <c r="O14" s="205">
        <v>0</v>
      </c>
      <c r="P14" s="205">
        <v>1.34</v>
      </c>
      <c r="Q14" s="205">
        <v>6.7</v>
      </c>
      <c r="R14" s="205">
        <v>7.2</v>
      </c>
      <c r="S14" s="205">
        <v>4.2300000000000004</v>
      </c>
      <c r="T14" s="205">
        <v>1.41</v>
      </c>
      <c r="U14" s="205">
        <v>1.68</v>
      </c>
      <c r="V14" s="205">
        <v>4.42</v>
      </c>
      <c r="W14" s="205">
        <v>9.4</v>
      </c>
      <c r="X14" s="205">
        <v>30.73</v>
      </c>
      <c r="Y14" s="205">
        <v>0</v>
      </c>
      <c r="Z14" s="205">
        <v>38.119999999999997</v>
      </c>
      <c r="AA14" s="205">
        <v>19.920000000000002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23.23</v>
      </c>
      <c r="AH14" s="205">
        <v>0</v>
      </c>
      <c r="AI14" s="205">
        <v>39.14</v>
      </c>
      <c r="AJ14" s="205">
        <v>0</v>
      </c>
      <c r="AK14" s="205">
        <v>70.25</v>
      </c>
      <c r="AL14" s="205">
        <v>0</v>
      </c>
      <c r="AM14" s="205">
        <v>0</v>
      </c>
      <c r="AN14" s="205">
        <v>0</v>
      </c>
      <c r="AO14" s="205">
        <v>206.63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2.2599999999999998</v>
      </c>
      <c r="E15" s="205">
        <v>0</v>
      </c>
      <c r="F15" s="205">
        <v>0</v>
      </c>
      <c r="G15" s="205">
        <v>10.66</v>
      </c>
      <c r="H15" s="205">
        <v>0</v>
      </c>
      <c r="I15" s="205">
        <v>24.22</v>
      </c>
      <c r="J15" s="205">
        <v>1.68</v>
      </c>
      <c r="K15" s="205">
        <v>2.95</v>
      </c>
      <c r="L15" s="205">
        <v>268.76</v>
      </c>
      <c r="M15" s="205">
        <v>0.77</v>
      </c>
      <c r="N15" s="205">
        <v>1.87</v>
      </c>
      <c r="O15" s="205">
        <v>0</v>
      </c>
      <c r="P15" s="205">
        <v>1.34</v>
      </c>
      <c r="Q15" s="205">
        <v>6.7</v>
      </c>
      <c r="R15" s="205">
        <v>7.2</v>
      </c>
      <c r="S15" s="205">
        <v>4.2300000000000004</v>
      </c>
      <c r="T15" s="205">
        <v>1.41</v>
      </c>
      <c r="U15" s="205">
        <v>1.68</v>
      </c>
      <c r="V15" s="205">
        <v>4.42</v>
      </c>
      <c r="W15" s="205">
        <v>9.4</v>
      </c>
      <c r="X15" s="205">
        <v>30.73</v>
      </c>
      <c r="Y15" s="205">
        <v>0</v>
      </c>
      <c r="Z15" s="205">
        <v>38.119999999999997</v>
      </c>
      <c r="AA15" s="205">
        <v>19.920000000000002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23.23</v>
      </c>
      <c r="AH15" s="205">
        <v>0</v>
      </c>
      <c r="AI15" s="205">
        <v>39.14</v>
      </c>
      <c r="AJ15" s="205">
        <v>0</v>
      </c>
      <c r="AK15" s="205">
        <v>70.25</v>
      </c>
      <c r="AL15" s="205">
        <v>0</v>
      </c>
      <c r="AM15" s="205">
        <v>0</v>
      </c>
      <c r="AN15" s="205">
        <v>0</v>
      </c>
      <c r="AO15" s="205">
        <v>206.63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2.2599999999999998</v>
      </c>
      <c r="E16" s="205">
        <v>0</v>
      </c>
      <c r="F16" s="205">
        <v>0</v>
      </c>
      <c r="G16" s="205">
        <v>10.66</v>
      </c>
      <c r="H16" s="205">
        <v>0</v>
      </c>
      <c r="I16" s="205">
        <v>24.22</v>
      </c>
      <c r="J16" s="205">
        <v>1.68</v>
      </c>
      <c r="K16" s="205">
        <v>2.95</v>
      </c>
      <c r="L16" s="205">
        <v>268.76</v>
      </c>
      <c r="M16" s="205">
        <v>0.77</v>
      </c>
      <c r="N16" s="205">
        <v>1.87</v>
      </c>
      <c r="O16" s="205">
        <v>0</v>
      </c>
      <c r="P16" s="205">
        <v>1.34</v>
      </c>
      <c r="Q16" s="205">
        <v>6.7</v>
      </c>
      <c r="R16" s="205">
        <v>7.2</v>
      </c>
      <c r="S16" s="205">
        <v>4.2300000000000004</v>
      </c>
      <c r="T16" s="205">
        <v>1.41</v>
      </c>
      <c r="U16" s="205">
        <v>1.68</v>
      </c>
      <c r="V16" s="205">
        <v>4.42</v>
      </c>
      <c r="W16" s="205">
        <v>9.4</v>
      </c>
      <c r="X16" s="205">
        <v>30.73</v>
      </c>
      <c r="Y16" s="205">
        <v>0</v>
      </c>
      <c r="Z16" s="205">
        <v>38.119999999999997</v>
      </c>
      <c r="AA16" s="205">
        <v>19.920000000000002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23.23</v>
      </c>
      <c r="AH16" s="205">
        <v>0</v>
      </c>
      <c r="AI16" s="205">
        <v>39.14</v>
      </c>
      <c r="AJ16" s="205">
        <v>0</v>
      </c>
      <c r="AK16" s="205">
        <v>70.25</v>
      </c>
      <c r="AL16" s="205">
        <v>0</v>
      </c>
      <c r="AM16" s="205">
        <v>0</v>
      </c>
      <c r="AN16" s="205">
        <v>0</v>
      </c>
      <c r="AO16" s="205">
        <v>206.63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2.2599999999999998</v>
      </c>
      <c r="E17" s="205">
        <v>0</v>
      </c>
      <c r="F17" s="205">
        <v>0</v>
      </c>
      <c r="G17" s="205">
        <v>10.66</v>
      </c>
      <c r="H17" s="205">
        <v>0</v>
      </c>
      <c r="I17" s="205">
        <v>24.22</v>
      </c>
      <c r="J17" s="205">
        <v>1.68</v>
      </c>
      <c r="K17" s="205">
        <v>2.95</v>
      </c>
      <c r="L17" s="205">
        <v>268.76</v>
      </c>
      <c r="M17" s="205">
        <v>0.77</v>
      </c>
      <c r="N17" s="205">
        <v>1.87</v>
      </c>
      <c r="O17" s="205">
        <v>0</v>
      </c>
      <c r="P17" s="205">
        <v>1.34</v>
      </c>
      <c r="Q17" s="205">
        <v>6.7</v>
      </c>
      <c r="R17" s="205">
        <v>7.2</v>
      </c>
      <c r="S17" s="205">
        <v>4.2300000000000004</v>
      </c>
      <c r="T17" s="205">
        <v>1.41</v>
      </c>
      <c r="U17" s="205">
        <v>1.68</v>
      </c>
      <c r="V17" s="205">
        <v>4.42</v>
      </c>
      <c r="W17" s="205">
        <v>9.4</v>
      </c>
      <c r="X17" s="205">
        <v>30.73</v>
      </c>
      <c r="Y17" s="205">
        <v>0</v>
      </c>
      <c r="Z17" s="205">
        <v>38.119999999999997</v>
      </c>
      <c r="AA17" s="205">
        <v>19.920000000000002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23.23</v>
      </c>
      <c r="AH17" s="205">
        <v>0</v>
      </c>
      <c r="AI17" s="205">
        <v>39.14</v>
      </c>
      <c r="AJ17" s="205">
        <v>0</v>
      </c>
      <c r="AK17" s="205">
        <v>70.25</v>
      </c>
      <c r="AL17" s="205">
        <v>0</v>
      </c>
      <c r="AM17" s="205">
        <v>0</v>
      </c>
      <c r="AN17" s="205">
        <v>0</v>
      </c>
      <c r="AO17" s="205">
        <v>206.63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2.2599999999999998</v>
      </c>
      <c r="E18" s="205">
        <v>0</v>
      </c>
      <c r="F18" s="205">
        <v>0</v>
      </c>
      <c r="G18" s="205">
        <v>10.66</v>
      </c>
      <c r="H18" s="205">
        <v>0</v>
      </c>
      <c r="I18" s="205">
        <v>24.22</v>
      </c>
      <c r="J18" s="205">
        <v>1.68</v>
      </c>
      <c r="K18" s="205">
        <v>2.95</v>
      </c>
      <c r="L18" s="205">
        <v>268.76</v>
      </c>
      <c r="M18" s="205">
        <v>0.77</v>
      </c>
      <c r="N18" s="205">
        <v>1.87</v>
      </c>
      <c r="O18" s="205">
        <v>0</v>
      </c>
      <c r="P18" s="205">
        <v>1.34</v>
      </c>
      <c r="Q18" s="205">
        <v>6.7</v>
      </c>
      <c r="R18" s="205">
        <v>7.2</v>
      </c>
      <c r="S18" s="205">
        <v>4.2300000000000004</v>
      </c>
      <c r="T18" s="205">
        <v>1.41</v>
      </c>
      <c r="U18" s="205">
        <v>1.68</v>
      </c>
      <c r="V18" s="205">
        <v>4.42</v>
      </c>
      <c r="W18" s="205">
        <v>9.4</v>
      </c>
      <c r="X18" s="205">
        <v>30.73</v>
      </c>
      <c r="Y18" s="205">
        <v>0</v>
      </c>
      <c r="Z18" s="205">
        <v>38.119999999999997</v>
      </c>
      <c r="AA18" s="205">
        <v>19.920000000000002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23.23</v>
      </c>
      <c r="AH18" s="205">
        <v>0</v>
      </c>
      <c r="AI18" s="205">
        <v>39.14</v>
      </c>
      <c r="AJ18" s="205">
        <v>0</v>
      </c>
      <c r="AK18" s="205">
        <v>70.25</v>
      </c>
      <c r="AL18" s="205">
        <v>0</v>
      </c>
      <c r="AM18" s="205">
        <v>0</v>
      </c>
      <c r="AN18" s="205">
        <v>0</v>
      </c>
      <c r="AO18" s="205">
        <v>206.63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2.2599999999999998</v>
      </c>
      <c r="E19" s="205">
        <v>0</v>
      </c>
      <c r="F19" s="205">
        <v>0</v>
      </c>
      <c r="G19" s="205">
        <v>10.66</v>
      </c>
      <c r="H19" s="205">
        <v>0</v>
      </c>
      <c r="I19" s="205">
        <v>24.22</v>
      </c>
      <c r="J19" s="205">
        <v>1.68</v>
      </c>
      <c r="K19" s="205">
        <v>2.95</v>
      </c>
      <c r="L19" s="205">
        <v>268.76</v>
      </c>
      <c r="M19" s="205">
        <v>0.77</v>
      </c>
      <c r="N19" s="205">
        <v>1.87</v>
      </c>
      <c r="O19" s="205">
        <v>0</v>
      </c>
      <c r="P19" s="205">
        <v>1.34</v>
      </c>
      <c r="Q19" s="205">
        <v>6.7</v>
      </c>
      <c r="R19" s="205">
        <v>7.2</v>
      </c>
      <c r="S19" s="205">
        <v>4.2300000000000004</v>
      </c>
      <c r="T19" s="205">
        <v>1.41</v>
      </c>
      <c r="U19" s="205">
        <v>1.68</v>
      </c>
      <c r="V19" s="205">
        <v>4.42</v>
      </c>
      <c r="W19" s="205">
        <v>9.4</v>
      </c>
      <c r="X19" s="205">
        <v>30.73</v>
      </c>
      <c r="Y19" s="205">
        <v>0</v>
      </c>
      <c r="Z19" s="205">
        <v>38.119999999999997</v>
      </c>
      <c r="AA19" s="205">
        <v>19.920000000000002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23.23</v>
      </c>
      <c r="AH19" s="205">
        <v>0</v>
      </c>
      <c r="AI19" s="205">
        <v>39.14</v>
      </c>
      <c r="AJ19" s="205">
        <v>0</v>
      </c>
      <c r="AK19" s="205">
        <v>70.25</v>
      </c>
      <c r="AL19" s="205">
        <v>0</v>
      </c>
      <c r="AM19" s="205">
        <v>0</v>
      </c>
      <c r="AN19" s="205">
        <v>0</v>
      </c>
      <c r="AO19" s="205">
        <v>206.63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2.2599999999999998</v>
      </c>
      <c r="E20" s="205">
        <v>0</v>
      </c>
      <c r="F20" s="205">
        <v>0</v>
      </c>
      <c r="G20" s="205">
        <v>10.66</v>
      </c>
      <c r="H20" s="205">
        <v>0</v>
      </c>
      <c r="I20" s="205">
        <v>24.22</v>
      </c>
      <c r="J20" s="205">
        <v>1.68</v>
      </c>
      <c r="K20" s="205">
        <v>2.95</v>
      </c>
      <c r="L20" s="205">
        <v>268.76</v>
      </c>
      <c r="M20" s="205">
        <v>0.77</v>
      </c>
      <c r="N20" s="205">
        <v>1.87</v>
      </c>
      <c r="O20" s="205">
        <v>0</v>
      </c>
      <c r="P20" s="205">
        <v>1.34</v>
      </c>
      <c r="Q20" s="205">
        <v>6.7</v>
      </c>
      <c r="R20" s="205">
        <v>7.2</v>
      </c>
      <c r="S20" s="205">
        <v>4.2300000000000004</v>
      </c>
      <c r="T20" s="205">
        <v>1.41</v>
      </c>
      <c r="U20" s="205">
        <v>1.68</v>
      </c>
      <c r="V20" s="205">
        <v>4.42</v>
      </c>
      <c r="W20" s="205">
        <v>9.4</v>
      </c>
      <c r="X20" s="205">
        <v>30.73</v>
      </c>
      <c r="Y20" s="205">
        <v>0</v>
      </c>
      <c r="Z20" s="205">
        <v>38.119999999999997</v>
      </c>
      <c r="AA20" s="205">
        <v>19.920000000000002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23.23</v>
      </c>
      <c r="AH20" s="205">
        <v>0</v>
      </c>
      <c r="AI20" s="205">
        <v>39.14</v>
      </c>
      <c r="AJ20" s="205">
        <v>0</v>
      </c>
      <c r="AK20" s="205">
        <v>70.25</v>
      </c>
      <c r="AL20" s="205">
        <v>0</v>
      </c>
      <c r="AM20" s="205">
        <v>0</v>
      </c>
      <c r="AN20" s="205">
        <v>0</v>
      </c>
      <c r="AO20" s="205">
        <v>206.63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2.2599999999999998</v>
      </c>
      <c r="E21" s="205">
        <v>0</v>
      </c>
      <c r="F21" s="205">
        <v>0</v>
      </c>
      <c r="G21" s="205">
        <v>10.66</v>
      </c>
      <c r="H21" s="205">
        <v>0</v>
      </c>
      <c r="I21" s="205">
        <v>24.22</v>
      </c>
      <c r="J21" s="205">
        <v>1.68</v>
      </c>
      <c r="K21" s="205">
        <v>2.95</v>
      </c>
      <c r="L21" s="205">
        <v>268.76</v>
      </c>
      <c r="M21" s="205">
        <v>0.77</v>
      </c>
      <c r="N21" s="205">
        <v>1.87</v>
      </c>
      <c r="O21" s="205">
        <v>0</v>
      </c>
      <c r="P21" s="205">
        <v>1.34</v>
      </c>
      <c r="Q21" s="205">
        <v>6.7</v>
      </c>
      <c r="R21" s="205">
        <v>7.2</v>
      </c>
      <c r="S21" s="205">
        <v>4.2300000000000004</v>
      </c>
      <c r="T21" s="205">
        <v>1.41</v>
      </c>
      <c r="U21" s="205">
        <v>1.68</v>
      </c>
      <c r="V21" s="205">
        <v>4.42</v>
      </c>
      <c r="W21" s="205">
        <v>9.4</v>
      </c>
      <c r="X21" s="205">
        <v>30.73</v>
      </c>
      <c r="Y21" s="205">
        <v>0</v>
      </c>
      <c r="Z21" s="205">
        <v>38.119999999999997</v>
      </c>
      <c r="AA21" s="205">
        <v>19.920000000000002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23.23</v>
      </c>
      <c r="AH21" s="205">
        <v>0</v>
      </c>
      <c r="AI21" s="205">
        <v>39.14</v>
      </c>
      <c r="AJ21" s="205">
        <v>0</v>
      </c>
      <c r="AK21" s="205">
        <v>70.25</v>
      </c>
      <c r="AL21" s="205">
        <v>0</v>
      </c>
      <c r="AM21" s="205">
        <v>0</v>
      </c>
      <c r="AN21" s="205">
        <v>0</v>
      </c>
      <c r="AO21" s="205">
        <v>206.63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2.2599999999999998</v>
      </c>
      <c r="E22" s="205">
        <v>0</v>
      </c>
      <c r="F22" s="205">
        <v>0</v>
      </c>
      <c r="G22" s="205">
        <v>10.66</v>
      </c>
      <c r="H22" s="205">
        <v>0</v>
      </c>
      <c r="I22" s="205">
        <v>24.22</v>
      </c>
      <c r="J22" s="205">
        <v>1.68</v>
      </c>
      <c r="K22" s="205">
        <v>2.95</v>
      </c>
      <c r="L22" s="205">
        <v>268.76</v>
      </c>
      <c r="M22" s="205">
        <v>0.77</v>
      </c>
      <c r="N22" s="205">
        <v>1.87</v>
      </c>
      <c r="O22" s="205">
        <v>0</v>
      </c>
      <c r="P22" s="205">
        <v>1.34</v>
      </c>
      <c r="Q22" s="205">
        <v>6.7</v>
      </c>
      <c r="R22" s="205">
        <v>7.2</v>
      </c>
      <c r="S22" s="205">
        <v>4.2300000000000004</v>
      </c>
      <c r="T22" s="205">
        <v>1.41</v>
      </c>
      <c r="U22" s="205">
        <v>1.68</v>
      </c>
      <c r="V22" s="205">
        <v>4.42</v>
      </c>
      <c r="W22" s="205">
        <v>9.4</v>
      </c>
      <c r="X22" s="205">
        <v>30.73</v>
      </c>
      <c r="Y22" s="205">
        <v>0</v>
      </c>
      <c r="Z22" s="205">
        <v>38.119999999999997</v>
      </c>
      <c r="AA22" s="205">
        <v>19.920000000000002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23.23</v>
      </c>
      <c r="AH22" s="205">
        <v>0</v>
      </c>
      <c r="AI22" s="205">
        <v>39.14</v>
      </c>
      <c r="AJ22" s="205">
        <v>0</v>
      </c>
      <c r="AK22" s="205">
        <v>70.25</v>
      </c>
      <c r="AL22" s="205">
        <v>0</v>
      </c>
      <c r="AM22" s="205">
        <v>0</v>
      </c>
      <c r="AN22" s="205">
        <v>0</v>
      </c>
      <c r="AO22" s="205">
        <v>206.63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2.2599999999999998</v>
      </c>
      <c r="E23" s="205">
        <v>0</v>
      </c>
      <c r="F23" s="205">
        <v>0</v>
      </c>
      <c r="G23" s="205">
        <v>10.66</v>
      </c>
      <c r="H23" s="205">
        <v>0</v>
      </c>
      <c r="I23" s="205">
        <v>24.22</v>
      </c>
      <c r="J23" s="205">
        <v>1.68</v>
      </c>
      <c r="K23" s="205">
        <v>2.95</v>
      </c>
      <c r="L23" s="205">
        <v>268.76</v>
      </c>
      <c r="M23" s="205">
        <v>0.77</v>
      </c>
      <c r="N23" s="205">
        <v>1.87</v>
      </c>
      <c r="O23" s="205">
        <v>0</v>
      </c>
      <c r="P23" s="205">
        <v>1.34</v>
      </c>
      <c r="Q23" s="205">
        <v>6.7</v>
      </c>
      <c r="R23" s="205">
        <v>7.2</v>
      </c>
      <c r="S23" s="205">
        <v>4.2300000000000004</v>
      </c>
      <c r="T23" s="205">
        <v>1.41</v>
      </c>
      <c r="U23" s="205">
        <v>1.68</v>
      </c>
      <c r="V23" s="205">
        <v>4.42</v>
      </c>
      <c r="W23" s="205">
        <v>9.4</v>
      </c>
      <c r="X23" s="205">
        <v>30.73</v>
      </c>
      <c r="Y23" s="205">
        <v>0</v>
      </c>
      <c r="Z23" s="205">
        <v>38.119999999999997</v>
      </c>
      <c r="AA23" s="205">
        <v>19.920000000000002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23.23</v>
      </c>
      <c r="AH23" s="205">
        <v>0</v>
      </c>
      <c r="AI23" s="205">
        <v>39.14</v>
      </c>
      <c r="AJ23" s="205">
        <v>0</v>
      </c>
      <c r="AK23" s="205">
        <v>70.25</v>
      </c>
      <c r="AL23" s="205">
        <v>0</v>
      </c>
      <c r="AM23" s="205">
        <v>0</v>
      </c>
      <c r="AN23" s="205">
        <v>0</v>
      </c>
      <c r="AO23" s="205">
        <v>206.63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2.2599999999999998</v>
      </c>
      <c r="E24" s="205">
        <v>0</v>
      </c>
      <c r="F24" s="205">
        <v>0</v>
      </c>
      <c r="G24" s="205">
        <v>10.66</v>
      </c>
      <c r="H24" s="205">
        <v>0</v>
      </c>
      <c r="I24" s="205">
        <v>24.22</v>
      </c>
      <c r="J24" s="205">
        <v>1.68</v>
      </c>
      <c r="K24" s="205">
        <v>2.95</v>
      </c>
      <c r="L24" s="205">
        <v>268.76</v>
      </c>
      <c r="M24" s="205">
        <v>0.77</v>
      </c>
      <c r="N24" s="205">
        <v>1.87</v>
      </c>
      <c r="O24" s="205">
        <v>0</v>
      </c>
      <c r="P24" s="205">
        <v>1.34</v>
      </c>
      <c r="Q24" s="205">
        <v>6.7</v>
      </c>
      <c r="R24" s="205">
        <v>7.2</v>
      </c>
      <c r="S24" s="205">
        <v>4.2300000000000004</v>
      </c>
      <c r="T24" s="205">
        <v>1.41</v>
      </c>
      <c r="U24" s="205">
        <v>1.68</v>
      </c>
      <c r="V24" s="205">
        <v>4.42</v>
      </c>
      <c r="W24" s="205">
        <v>0.68</v>
      </c>
      <c r="X24" s="205">
        <v>1.42</v>
      </c>
      <c r="Y24" s="205">
        <v>0</v>
      </c>
      <c r="Z24" s="205">
        <v>2.1</v>
      </c>
      <c r="AA24" s="205">
        <v>19.920000000000002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23.23</v>
      </c>
      <c r="AH24" s="205">
        <v>0</v>
      </c>
      <c r="AI24" s="205">
        <v>39.14</v>
      </c>
      <c r="AJ24" s="205">
        <v>0</v>
      </c>
      <c r="AK24" s="205">
        <v>70.25</v>
      </c>
      <c r="AL24" s="205">
        <v>0</v>
      </c>
      <c r="AM24" s="205">
        <v>0</v>
      </c>
      <c r="AN24" s="205">
        <v>0</v>
      </c>
      <c r="AO24" s="205">
        <v>206.63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2.2599999999999998</v>
      </c>
      <c r="E25" s="205">
        <v>0</v>
      </c>
      <c r="F25" s="205">
        <v>0</v>
      </c>
      <c r="G25" s="205">
        <v>10.66</v>
      </c>
      <c r="H25" s="205">
        <v>0</v>
      </c>
      <c r="I25" s="205">
        <v>24.22</v>
      </c>
      <c r="J25" s="205">
        <v>1.68</v>
      </c>
      <c r="K25" s="205">
        <v>2.95</v>
      </c>
      <c r="L25" s="205">
        <v>268.76</v>
      </c>
      <c r="M25" s="205">
        <v>0.77</v>
      </c>
      <c r="N25" s="205">
        <v>1.87</v>
      </c>
      <c r="O25" s="205">
        <v>0</v>
      </c>
      <c r="P25" s="205">
        <v>1.34</v>
      </c>
      <c r="Q25" s="205">
        <v>6.7</v>
      </c>
      <c r="R25" s="205">
        <v>7.2</v>
      </c>
      <c r="S25" s="205">
        <v>4.2300000000000004</v>
      </c>
      <c r="T25" s="205">
        <v>1.41</v>
      </c>
      <c r="U25" s="205">
        <v>1.68</v>
      </c>
      <c r="V25" s="205">
        <v>4.42</v>
      </c>
      <c r="W25" s="205">
        <v>0.68</v>
      </c>
      <c r="X25" s="205">
        <v>1.42</v>
      </c>
      <c r="Y25" s="205">
        <v>0</v>
      </c>
      <c r="Z25" s="205">
        <v>2.1</v>
      </c>
      <c r="AA25" s="205">
        <v>19.920000000000002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23.23</v>
      </c>
      <c r="AH25" s="205">
        <v>0</v>
      </c>
      <c r="AI25" s="205">
        <v>39.14</v>
      </c>
      <c r="AJ25" s="205">
        <v>0</v>
      </c>
      <c r="AK25" s="205">
        <v>70.25</v>
      </c>
      <c r="AL25" s="205">
        <v>0</v>
      </c>
      <c r="AM25" s="205">
        <v>0</v>
      </c>
      <c r="AN25" s="205">
        <v>0</v>
      </c>
      <c r="AO25" s="205">
        <v>206.63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2.2599999999999998</v>
      </c>
      <c r="E26" s="205">
        <v>0</v>
      </c>
      <c r="F26" s="205">
        <v>0</v>
      </c>
      <c r="G26" s="205">
        <v>10.66</v>
      </c>
      <c r="H26" s="205">
        <v>0</v>
      </c>
      <c r="I26" s="205">
        <v>24.22</v>
      </c>
      <c r="J26" s="205">
        <v>1.68</v>
      </c>
      <c r="K26" s="205">
        <v>2.95</v>
      </c>
      <c r="L26" s="205">
        <v>268.76</v>
      </c>
      <c r="M26" s="205">
        <v>0.77</v>
      </c>
      <c r="N26" s="205">
        <v>1.87</v>
      </c>
      <c r="O26" s="205">
        <v>0</v>
      </c>
      <c r="P26" s="205">
        <v>1.34</v>
      </c>
      <c r="Q26" s="205">
        <v>6.7</v>
      </c>
      <c r="R26" s="205">
        <v>7.2</v>
      </c>
      <c r="S26" s="205">
        <v>4.2300000000000004</v>
      </c>
      <c r="T26" s="205">
        <v>1.41</v>
      </c>
      <c r="U26" s="205">
        <v>1.68</v>
      </c>
      <c r="V26" s="205">
        <v>4.42</v>
      </c>
      <c r="W26" s="205">
        <v>0.68</v>
      </c>
      <c r="X26" s="205">
        <v>1.42</v>
      </c>
      <c r="Y26" s="205">
        <v>0</v>
      </c>
      <c r="Z26" s="205">
        <v>2.1</v>
      </c>
      <c r="AA26" s="205">
        <v>19.920000000000002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23.23</v>
      </c>
      <c r="AH26" s="205">
        <v>0</v>
      </c>
      <c r="AI26" s="205">
        <v>39.14</v>
      </c>
      <c r="AJ26" s="205">
        <v>0</v>
      </c>
      <c r="AK26" s="205">
        <v>70.25</v>
      </c>
      <c r="AL26" s="205">
        <v>0</v>
      </c>
      <c r="AM26" s="205">
        <v>0</v>
      </c>
      <c r="AN26" s="205">
        <v>0</v>
      </c>
      <c r="AO26" s="205">
        <v>206.63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2.2599999999999998</v>
      </c>
      <c r="E27" s="205">
        <v>0</v>
      </c>
      <c r="F27" s="205">
        <v>0</v>
      </c>
      <c r="G27" s="205">
        <v>10.66</v>
      </c>
      <c r="H27" s="205">
        <v>0</v>
      </c>
      <c r="I27" s="205">
        <v>24.22</v>
      </c>
      <c r="J27" s="205">
        <v>1.68</v>
      </c>
      <c r="K27" s="205">
        <v>2.95</v>
      </c>
      <c r="L27" s="205">
        <v>268.76</v>
      </c>
      <c r="M27" s="205">
        <v>0.77</v>
      </c>
      <c r="N27" s="205">
        <v>1.87</v>
      </c>
      <c r="O27" s="205">
        <v>0</v>
      </c>
      <c r="P27" s="205">
        <v>1.34</v>
      </c>
      <c r="Q27" s="205">
        <v>6.7</v>
      </c>
      <c r="R27" s="205">
        <v>7.2</v>
      </c>
      <c r="S27" s="205">
        <v>4.2300000000000004</v>
      </c>
      <c r="T27" s="205">
        <v>1.41</v>
      </c>
      <c r="U27" s="205">
        <v>1.68</v>
      </c>
      <c r="V27" s="205">
        <v>4.42</v>
      </c>
      <c r="W27" s="205">
        <v>0.68</v>
      </c>
      <c r="X27" s="205">
        <v>1.42</v>
      </c>
      <c r="Y27" s="205">
        <v>0</v>
      </c>
      <c r="Z27" s="205">
        <v>2.1</v>
      </c>
      <c r="AA27" s="205">
        <v>0.87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23.23</v>
      </c>
      <c r="AH27" s="205">
        <v>0</v>
      </c>
      <c r="AI27" s="205">
        <v>39.14</v>
      </c>
      <c r="AJ27" s="205">
        <v>0</v>
      </c>
      <c r="AK27" s="205">
        <v>70.25</v>
      </c>
      <c r="AL27" s="205">
        <v>0</v>
      </c>
      <c r="AM27" s="205">
        <v>0</v>
      </c>
      <c r="AN27" s="205">
        <v>0</v>
      </c>
      <c r="AO27" s="205">
        <v>206.63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2.2599999999999998</v>
      </c>
      <c r="E28" s="205">
        <v>0</v>
      </c>
      <c r="F28" s="205">
        <v>0</v>
      </c>
      <c r="G28" s="205">
        <v>10.66</v>
      </c>
      <c r="H28" s="205">
        <v>0</v>
      </c>
      <c r="I28" s="205">
        <v>24.22</v>
      </c>
      <c r="J28" s="205">
        <v>1.68</v>
      </c>
      <c r="K28" s="205">
        <v>2.95</v>
      </c>
      <c r="L28" s="205">
        <v>268.76</v>
      </c>
      <c r="M28" s="205">
        <v>0.77</v>
      </c>
      <c r="N28" s="205">
        <v>1.87</v>
      </c>
      <c r="O28" s="205">
        <v>0</v>
      </c>
      <c r="P28" s="205">
        <v>1.34</v>
      </c>
      <c r="Q28" s="205">
        <v>6.7</v>
      </c>
      <c r="R28" s="205">
        <v>7.2</v>
      </c>
      <c r="S28" s="205">
        <v>4.2300000000000004</v>
      </c>
      <c r="T28" s="205">
        <v>1.41</v>
      </c>
      <c r="U28" s="205">
        <v>1.68</v>
      </c>
      <c r="V28" s="205">
        <v>4.42</v>
      </c>
      <c r="W28" s="205">
        <v>0.68</v>
      </c>
      <c r="X28" s="205">
        <v>1.42</v>
      </c>
      <c r="Y28" s="205">
        <v>0</v>
      </c>
      <c r="Z28" s="205">
        <v>2.1</v>
      </c>
      <c r="AA28" s="205">
        <v>0.87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23.23</v>
      </c>
      <c r="AH28" s="205">
        <v>0</v>
      </c>
      <c r="AI28" s="205">
        <v>39.14</v>
      </c>
      <c r="AJ28" s="205">
        <v>0</v>
      </c>
      <c r="AK28" s="205">
        <v>70.25</v>
      </c>
      <c r="AL28" s="205">
        <v>0</v>
      </c>
      <c r="AM28" s="205">
        <v>0</v>
      </c>
      <c r="AN28" s="205">
        <v>0</v>
      </c>
      <c r="AO28" s="205">
        <v>206.63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2.2599999999999998</v>
      </c>
      <c r="E29" s="205">
        <v>0</v>
      </c>
      <c r="F29" s="205">
        <v>0</v>
      </c>
      <c r="G29" s="205">
        <v>10.66</v>
      </c>
      <c r="H29" s="205">
        <v>0</v>
      </c>
      <c r="I29" s="205">
        <v>24.22</v>
      </c>
      <c r="J29" s="205">
        <v>1.68</v>
      </c>
      <c r="K29" s="205">
        <v>2.95</v>
      </c>
      <c r="L29" s="205">
        <v>268.76</v>
      </c>
      <c r="M29" s="205">
        <v>0.77</v>
      </c>
      <c r="N29" s="205">
        <v>1.87</v>
      </c>
      <c r="O29" s="205">
        <v>0</v>
      </c>
      <c r="P29" s="205">
        <v>1.34</v>
      </c>
      <c r="Q29" s="205">
        <v>6.7</v>
      </c>
      <c r="R29" s="205">
        <v>7.2</v>
      </c>
      <c r="S29" s="205">
        <v>4.2300000000000004</v>
      </c>
      <c r="T29" s="205">
        <v>1.41</v>
      </c>
      <c r="U29" s="205">
        <v>1.68</v>
      </c>
      <c r="V29" s="205">
        <v>4.42</v>
      </c>
      <c r="W29" s="205">
        <v>0.68</v>
      </c>
      <c r="X29" s="205">
        <v>1.42</v>
      </c>
      <c r="Y29" s="205">
        <v>0</v>
      </c>
      <c r="Z29" s="205">
        <v>2.1</v>
      </c>
      <c r="AA29" s="205">
        <v>0.87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23.23</v>
      </c>
      <c r="AH29" s="205">
        <v>0</v>
      </c>
      <c r="AI29" s="205">
        <v>39.14</v>
      </c>
      <c r="AJ29" s="205">
        <v>0</v>
      </c>
      <c r="AK29" s="205">
        <v>70.25</v>
      </c>
      <c r="AL29" s="205">
        <v>0</v>
      </c>
      <c r="AM29" s="205">
        <v>0</v>
      </c>
      <c r="AN29" s="205">
        <v>0</v>
      </c>
      <c r="AO29" s="205">
        <v>206.63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2.2599999999999998</v>
      </c>
      <c r="E30" s="205">
        <v>0</v>
      </c>
      <c r="F30" s="205">
        <v>0</v>
      </c>
      <c r="G30" s="205">
        <v>10.66</v>
      </c>
      <c r="H30" s="205">
        <v>0</v>
      </c>
      <c r="I30" s="205">
        <v>24.22</v>
      </c>
      <c r="J30" s="205">
        <v>1.68</v>
      </c>
      <c r="K30" s="205">
        <v>2.95</v>
      </c>
      <c r="L30" s="205">
        <v>268.76</v>
      </c>
      <c r="M30" s="205">
        <v>0.77</v>
      </c>
      <c r="N30" s="205">
        <v>1.87</v>
      </c>
      <c r="O30" s="205">
        <v>0</v>
      </c>
      <c r="P30" s="205">
        <v>1.34</v>
      </c>
      <c r="Q30" s="205">
        <v>6.7</v>
      </c>
      <c r="R30" s="205">
        <v>7.2</v>
      </c>
      <c r="S30" s="205">
        <v>4.2300000000000004</v>
      </c>
      <c r="T30" s="205">
        <v>1.41</v>
      </c>
      <c r="U30" s="205">
        <v>1.68</v>
      </c>
      <c r="V30" s="205">
        <v>4.42</v>
      </c>
      <c r="W30" s="205">
        <v>0.68</v>
      </c>
      <c r="X30" s="205">
        <v>1.42</v>
      </c>
      <c r="Y30" s="205">
        <v>0</v>
      </c>
      <c r="Z30" s="205">
        <v>2.1</v>
      </c>
      <c r="AA30" s="205">
        <v>0.87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23.23</v>
      </c>
      <c r="AH30" s="205">
        <v>0</v>
      </c>
      <c r="AI30" s="205">
        <v>39.14</v>
      </c>
      <c r="AJ30" s="205">
        <v>0</v>
      </c>
      <c r="AK30" s="205">
        <v>70.25</v>
      </c>
      <c r="AL30" s="205">
        <v>0</v>
      </c>
      <c r="AM30" s="205">
        <v>0</v>
      </c>
      <c r="AN30" s="205">
        <v>0</v>
      </c>
      <c r="AO30" s="205">
        <v>206.63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2.2599999999999998</v>
      </c>
      <c r="E31" s="205">
        <v>0</v>
      </c>
      <c r="F31" s="205">
        <v>0</v>
      </c>
      <c r="G31" s="205">
        <v>10.66</v>
      </c>
      <c r="H31" s="205">
        <v>0</v>
      </c>
      <c r="I31" s="205">
        <v>24.22</v>
      </c>
      <c r="J31" s="205">
        <v>1.68</v>
      </c>
      <c r="K31" s="205">
        <v>2.95</v>
      </c>
      <c r="L31" s="205">
        <v>268.76</v>
      </c>
      <c r="M31" s="205">
        <v>0.77</v>
      </c>
      <c r="N31" s="205">
        <v>1.87</v>
      </c>
      <c r="O31" s="205">
        <v>0</v>
      </c>
      <c r="P31" s="205">
        <v>1.34</v>
      </c>
      <c r="Q31" s="205">
        <v>6.7</v>
      </c>
      <c r="R31" s="205">
        <v>7.2</v>
      </c>
      <c r="S31" s="205">
        <v>4.2300000000000004</v>
      </c>
      <c r="T31" s="205">
        <v>1.41</v>
      </c>
      <c r="U31" s="205">
        <v>1.68</v>
      </c>
      <c r="V31" s="205">
        <v>4.42</v>
      </c>
      <c r="W31" s="205">
        <v>0.68</v>
      </c>
      <c r="X31" s="205">
        <v>1.42</v>
      </c>
      <c r="Y31" s="205">
        <v>0</v>
      </c>
      <c r="Z31" s="205">
        <v>2.1</v>
      </c>
      <c r="AA31" s="205">
        <v>0.87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23.23</v>
      </c>
      <c r="AH31" s="205">
        <v>0</v>
      </c>
      <c r="AI31" s="205">
        <v>39.14</v>
      </c>
      <c r="AJ31" s="205">
        <v>0</v>
      </c>
      <c r="AK31" s="205">
        <v>70.25</v>
      </c>
      <c r="AL31" s="205">
        <v>0</v>
      </c>
      <c r="AM31" s="205">
        <v>0</v>
      </c>
      <c r="AN31" s="205">
        <v>0</v>
      </c>
      <c r="AO31" s="205">
        <v>206.63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2.2599999999999998</v>
      </c>
      <c r="E32" s="205">
        <v>0</v>
      </c>
      <c r="F32" s="205">
        <v>0</v>
      </c>
      <c r="G32" s="205">
        <v>10.66</v>
      </c>
      <c r="H32" s="205">
        <v>0</v>
      </c>
      <c r="I32" s="205">
        <v>24.22</v>
      </c>
      <c r="J32" s="205">
        <v>1.68</v>
      </c>
      <c r="K32" s="205">
        <v>2.95</v>
      </c>
      <c r="L32" s="205">
        <v>268.76</v>
      </c>
      <c r="M32" s="205">
        <v>0.77</v>
      </c>
      <c r="N32" s="205">
        <v>1.87</v>
      </c>
      <c r="O32" s="205">
        <v>0</v>
      </c>
      <c r="P32" s="205">
        <v>1.34</v>
      </c>
      <c r="Q32" s="205">
        <v>6.7</v>
      </c>
      <c r="R32" s="205">
        <v>7.2</v>
      </c>
      <c r="S32" s="205">
        <v>4.2300000000000004</v>
      </c>
      <c r="T32" s="205">
        <v>1.41</v>
      </c>
      <c r="U32" s="205">
        <v>1.68</v>
      </c>
      <c r="V32" s="205">
        <v>4.42</v>
      </c>
      <c r="W32" s="205">
        <v>0.68</v>
      </c>
      <c r="X32" s="205">
        <v>1.42</v>
      </c>
      <c r="Y32" s="205">
        <v>0</v>
      </c>
      <c r="Z32" s="205">
        <v>2.1</v>
      </c>
      <c r="AA32" s="205">
        <v>0.87</v>
      </c>
      <c r="AB32" s="205">
        <v>0</v>
      </c>
      <c r="AC32" s="205">
        <v>12.92</v>
      </c>
      <c r="AD32" s="205">
        <v>0</v>
      </c>
      <c r="AE32" s="205">
        <v>0</v>
      </c>
      <c r="AF32" s="205">
        <v>0</v>
      </c>
      <c r="AG32" s="205">
        <v>23.23</v>
      </c>
      <c r="AH32" s="205">
        <v>0</v>
      </c>
      <c r="AI32" s="205">
        <v>39.14</v>
      </c>
      <c r="AJ32" s="205">
        <v>0</v>
      </c>
      <c r="AK32" s="205">
        <v>70.25</v>
      </c>
      <c r="AL32" s="205">
        <v>0</v>
      </c>
      <c r="AM32" s="205">
        <v>0</v>
      </c>
      <c r="AN32" s="205">
        <v>0</v>
      </c>
      <c r="AO32" s="205">
        <v>206.63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2.2599999999999998</v>
      </c>
      <c r="E33" s="205">
        <v>0</v>
      </c>
      <c r="F33" s="205">
        <v>0</v>
      </c>
      <c r="G33" s="205">
        <v>10.66</v>
      </c>
      <c r="H33" s="205">
        <v>0</v>
      </c>
      <c r="I33" s="205">
        <v>24.22</v>
      </c>
      <c r="J33" s="205">
        <v>1.68</v>
      </c>
      <c r="K33" s="205">
        <v>2.95</v>
      </c>
      <c r="L33" s="205">
        <v>268.76</v>
      </c>
      <c r="M33" s="205">
        <v>0.77</v>
      </c>
      <c r="N33" s="205">
        <v>1.87</v>
      </c>
      <c r="O33" s="205">
        <v>0</v>
      </c>
      <c r="P33" s="205">
        <v>1.34</v>
      </c>
      <c r="Q33" s="205">
        <v>6.7</v>
      </c>
      <c r="R33" s="205">
        <v>7.2</v>
      </c>
      <c r="S33" s="205">
        <v>4.2300000000000004</v>
      </c>
      <c r="T33" s="205">
        <v>1.41</v>
      </c>
      <c r="U33" s="205">
        <v>1.68</v>
      </c>
      <c r="V33" s="205">
        <v>4.42</v>
      </c>
      <c r="W33" s="205">
        <v>0.68</v>
      </c>
      <c r="X33" s="205">
        <v>1.42</v>
      </c>
      <c r="Y33" s="205">
        <v>0</v>
      </c>
      <c r="Z33" s="205">
        <v>2.1</v>
      </c>
      <c r="AA33" s="205">
        <v>0.87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23.23</v>
      </c>
      <c r="AH33" s="205">
        <v>0</v>
      </c>
      <c r="AI33" s="205">
        <v>39.14</v>
      </c>
      <c r="AJ33" s="205">
        <v>0</v>
      </c>
      <c r="AK33" s="205">
        <v>70.25</v>
      </c>
      <c r="AL33" s="205">
        <v>0</v>
      </c>
      <c r="AM33" s="205">
        <v>0</v>
      </c>
      <c r="AN33" s="205">
        <v>0</v>
      </c>
      <c r="AO33" s="205">
        <v>206.63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2.2599999999999998</v>
      </c>
      <c r="E34" s="205">
        <v>0</v>
      </c>
      <c r="F34" s="205">
        <v>0</v>
      </c>
      <c r="G34" s="205">
        <v>10.66</v>
      </c>
      <c r="H34" s="205">
        <v>0</v>
      </c>
      <c r="I34" s="205">
        <v>24.22</v>
      </c>
      <c r="J34" s="205">
        <v>1.68</v>
      </c>
      <c r="K34" s="205">
        <v>2.95</v>
      </c>
      <c r="L34" s="205">
        <v>268.76</v>
      </c>
      <c r="M34" s="205">
        <v>0.77</v>
      </c>
      <c r="N34" s="205">
        <v>1.87</v>
      </c>
      <c r="O34" s="205">
        <v>0</v>
      </c>
      <c r="P34" s="205">
        <v>1.34</v>
      </c>
      <c r="Q34" s="205">
        <v>6.7</v>
      </c>
      <c r="R34" s="205">
        <v>7.2</v>
      </c>
      <c r="S34" s="205">
        <v>4.2300000000000004</v>
      </c>
      <c r="T34" s="205">
        <v>1.41</v>
      </c>
      <c r="U34" s="205">
        <v>1.68</v>
      </c>
      <c r="V34" s="205">
        <v>4.42</v>
      </c>
      <c r="W34" s="205">
        <v>0.68</v>
      </c>
      <c r="X34" s="205">
        <v>1.42</v>
      </c>
      <c r="Y34" s="205">
        <v>0</v>
      </c>
      <c r="Z34" s="205">
        <v>2.1</v>
      </c>
      <c r="AA34" s="205">
        <v>0.87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23.23</v>
      </c>
      <c r="AH34" s="205">
        <v>0</v>
      </c>
      <c r="AI34" s="205">
        <v>39.14</v>
      </c>
      <c r="AJ34" s="205">
        <v>0</v>
      </c>
      <c r="AK34" s="205">
        <v>70.25</v>
      </c>
      <c r="AL34" s="205">
        <v>0</v>
      </c>
      <c r="AM34" s="205">
        <v>0</v>
      </c>
      <c r="AN34" s="205">
        <v>0</v>
      </c>
      <c r="AO34" s="205">
        <v>206.63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2.2599999999999998</v>
      </c>
      <c r="E35" s="205">
        <v>0</v>
      </c>
      <c r="F35" s="205">
        <v>0</v>
      </c>
      <c r="G35" s="205">
        <v>10.66</v>
      </c>
      <c r="H35" s="205">
        <v>0</v>
      </c>
      <c r="I35" s="205">
        <v>24.22</v>
      </c>
      <c r="J35" s="205">
        <v>1.68</v>
      </c>
      <c r="K35" s="205">
        <v>2.95</v>
      </c>
      <c r="L35" s="205">
        <v>268.76</v>
      </c>
      <c r="M35" s="205">
        <v>0.77</v>
      </c>
      <c r="N35" s="205">
        <v>1.87</v>
      </c>
      <c r="O35" s="205">
        <v>0</v>
      </c>
      <c r="P35" s="205">
        <v>1.34</v>
      </c>
      <c r="Q35" s="205">
        <v>6.7</v>
      </c>
      <c r="R35" s="205">
        <v>7.2</v>
      </c>
      <c r="S35" s="205">
        <v>4.2300000000000004</v>
      </c>
      <c r="T35" s="205">
        <v>1.41</v>
      </c>
      <c r="U35" s="205">
        <v>1.68</v>
      </c>
      <c r="V35" s="205">
        <v>4.42</v>
      </c>
      <c r="W35" s="205">
        <v>0.68</v>
      </c>
      <c r="X35" s="205">
        <v>1.42</v>
      </c>
      <c r="Y35" s="205">
        <v>0</v>
      </c>
      <c r="Z35" s="205">
        <v>28.43</v>
      </c>
      <c r="AA35" s="205">
        <v>19.920000000000002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23.23</v>
      </c>
      <c r="AH35" s="205">
        <v>0</v>
      </c>
      <c r="AI35" s="205">
        <v>39.14</v>
      </c>
      <c r="AJ35" s="205">
        <v>0</v>
      </c>
      <c r="AK35" s="205">
        <v>70.25</v>
      </c>
      <c r="AL35" s="205">
        <v>0</v>
      </c>
      <c r="AM35" s="205">
        <v>0</v>
      </c>
      <c r="AN35" s="205">
        <v>0</v>
      </c>
      <c r="AO35" s="205">
        <v>206.63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2.2599999999999998</v>
      </c>
      <c r="E36" s="205">
        <v>0</v>
      </c>
      <c r="F36" s="205">
        <v>0</v>
      </c>
      <c r="G36" s="205">
        <v>10.66</v>
      </c>
      <c r="H36" s="205">
        <v>0</v>
      </c>
      <c r="I36" s="205">
        <v>24.22</v>
      </c>
      <c r="J36" s="205">
        <v>1.68</v>
      </c>
      <c r="K36" s="205">
        <v>2.95</v>
      </c>
      <c r="L36" s="205">
        <v>268.76</v>
      </c>
      <c r="M36" s="205">
        <v>0.77</v>
      </c>
      <c r="N36" s="205">
        <v>1.87</v>
      </c>
      <c r="O36" s="205">
        <v>0</v>
      </c>
      <c r="P36" s="205">
        <v>1.34</v>
      </c>
      <c r="Q36" s="205">
        <v>6.7</v>
      </c>
      <c r="R36" s="205">
        <v>7.2</v>
      </c>
      <c r="S36" s="205">
        <v>4.2300000000000004</v>
      </c>
      <c r="T36" s="205">
        <v>1.41</v>
      </c>
      <c r="U36" s="205">
        <v>1.68</v>
      </c>
      <c r="V36" s="205">
        <v>4.42</v>
      </c>
      <c r="W36" s="205">
        <v>0.68</v>
      </c>
      <c r="X36" s="205">
        <v>1.42</v>
      </c>
      <c r="Y36" s="205">
        <v>0</v>
      </c>
      <c r="Z36" s="205">
        <v>28.43</v>
      </c>
      <c r="AA36" s="205">
        <v>19.920000000000002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23.23</v>
      </c>
      <c r="AH36" s="205">
        <v>0</v>
      </c>
      <c r="AI36" s="205">
        <v>39.14</v>
      </c>
      <c r="AJ36" s="205">
        <v>0</v>
      </c>
      <c r="AK36" s="205">
        <v>70.25</v>
      </c>
      <c r="AL36" s="205">
        <v>0</v>
      </c>
      <c r="AM36" s="205">
        <v>0</v>
      </c>
      <c r="AN36" s="205">
        <v>0</v>
      </c>
      <c r="AO36" s="205">
        <v>206.63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2.2599999999999998</v>
      </c>
      <c r="E37" s="205">
        <v>0</v>
      </c>
      <c r="F37" s="205">
        <v>0</v>
      </c>
      <c r="G37" s="205">
        <v>10.66</v>
      </c>
      <c r="H37" s="205">
        <v>0</v>
      </c>
      <c r="I37" s="205">
        <v>24.22</v>
      </c>
      <c r="J37" s="205">
        <v>1.68</v>
      </c>
      <c r="K37" s="205">
        <v>2.95</v>
      </c>
      <c r="L37" s="205">
        <v>268.76</v>
      </c>
      <c r="M37" s="205">
        <v>0.77</v>
      </c>
      <c r="N37" s="205">
        <v>1.87</v>
      </c>
      <c r="O37" s="205">
        <v>0</v>
      </c>
      <c r="P37" s="205">
        <v>1.34</v>
      </c>
      <c r="Q37" s="205">
        <v>6.7</v>
      </c>
      <c r="R37" s="205">
        <v>7.2</v>
      </c>
      <c r="S37" s="205">
        <v>4.2300000000000004</v>
      </c>
      <c r="T37" s="205">
        <v>1.41</v>
      </c>
      <c r="U37" s="205">
        <v>1.68</v>
      </c>
      <c r="V37" s="205">
        <v>4.42</v>
      </c>
      <c r="W37" s="205">
        <v>0.68</v>
      </c>
      <c r="X37" s="205">
        <v>1.42</v>
      </c>
      <c r="Y37" s="205">
        <v>0</v>
      </c>
      <c r="Z37" s="205">
        <v>28.43</v>
      </c>
      <c r="AA37" s="205">
        <v>19.920000000000002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23.23</v>
      </c>
      <c r="AH37" s="205">
        <v>0</v>
      </c>
      <c r="AI37" s="205">
        <v>39.14</v>
      </c>
      <c r="AJ37" s="205">
        <v>0</v>
      </c>
      <c r="AK37" s="205">
        <v>70.25</v>
      </c>
      <c r="AL37" s="205">
        <v>0</v>
      </c>
      <c r="AM37" s="205">
        <v>0</v>
      </c>
      <c r="AN37" s="205">
        <v>0</v>
      </c>
      <c r="AO37" s="205">
        <v>206.63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2.2599999999999998</v>
      </c>
      <c r="E38" s="205">
        <v>0</v>
      </c>
      <c r="F38" s="205">
        <v>0</v>
      </c>
      <c r="G38" s="205">
        <v>10.66</v>
      </c>
      <c r="H38" s="205">
        <v>0</v>
      </c>
      <c r="I38" s="205">
        <v>24.22</v>
      </c>
      <c r="J38" s="205">
        <v>1.68</v>
      </c>
      <c r="K38" s="205">
        <v>2.95</v>
      </c>
      <c r="L38" s="205">
        <v>268.76</v>
      </c>
      <c r="M38" s="205">
        <v>0.77</v>
      </c>
      <c r="N38" s="205">
        <v>1.87</v>
      </c>
      <c r="O38" s="205">
        <v>0</v>
      </c>
      <c r="P38" s="205">
        <v>1.34</v>
      </c>
      <c r="Q38" s="205">
        <v>6.7</v>
      </c>
      <c r="R38" s="205">
        <v>7.2</v>
      </c>
      <c r="S38" s="205">
        <v>4.2300000000000004</v>
      </c>
      <c r="T38" s="205">
        <v>1.41</v>
      </c>
      <c r="U38" s="205">
        <v>1.68</v>
      </c>
      <c r="V38" s="205">
        <v>4.42</v>
      </c>
      <c r="W38" s="205">
        <v>0.68</v>
      </c>
      <c r="X38" s="205">
        <v>1.42</v>
      </c>
      <c r="Y38" s="205">
        <v>0</v>
      </c>
      <c r="Z38" s="205">
        <v>28.43</v>
      </c>
      <c r="AA38" s="205">
        <v>19.920000000000002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23.23</v>
      </c>
      <c r="AH38" s="205">
        <v>0</v>
      </c>
      <c r="AI38" s="205">
        <v>39.14</v>
      </c>
      <c r="AJ38" s="205">
        <v>0</v>
      </c>
      <c r="AK38" s="205">
        <v>70.25</v>
      </c>
      <c r="AL38" s="205">
        <v>0</v>
      </c>
      <c r="AM38" s="205">
        <v>0</v>
      </c>
      <c r="AN38" s="205">
        <v>0</v>
      </c>
      <c r="AO38" s="205">
        <v>206.63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2.2599999999999998</v>
      </c>
      <c r="E39" s="205">
        <v>0</v>
      </c>
      <c r="F39" s="205">
        <v>0</v>
      </c>
      <c r="G39" s="205">
        <v>10.66</v>
      </c>
      <c r="H39" s="205">
        <v>0</v>
      </c>
      <c r="I39" s="205">
        <v>24.22</v>
      </c>
      <c r="J39" s="205">
        <v>1.68</v>
      </c>
      <c r="K39" s="205">
        <v>2.95</v>
      </c>
      <c r="L39" s="205">
        <v>268.76</v>
      </c>
      <c r="M39" s="205">
        <v>0.77</v>
      </c>
      <c r="N39" s="205">
        <v>1.87</v>
      </c>
      <c r="O39" s="205">
        <v>0</v>
      </c>
      <c r="P39" s="205">
        <v>1.34</v>
      </c>
      <c r="Q39" s="205">
        <v>6.7</v>
      </c>
      <c r="R39" s="205">
        <v>7.2</v>
      </c>
      <c r="S39" s="205">
        <v>4.2300000000000004</v>
      </c>
      <c r="T39" s="205">
        <v>1.41</v>
      </c>
      <c r="U39" s="205">
        <v>1.68</v>
      </c>
      <c r="V39" s="205">
        <v>4.42</v>
      </c>
      <c r="W39" s="205">
        <v>0.68</v>
      </c>
      <c r="X39" s="205">
        <v>1.42</v>
      </c>
      <c r="Y39" s="205">
        <v>0</v>
      </c>
      <c r="Z39" s="205">
        <v>28.43</v>
      </c>
      <c r="AA39" s="205">
        <v>19.920000000000002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23.23</v>
      </c>
      <c r="AH39" s="205">
        <v>0</v>
      </c>
      <c r="AI39" s="205">
        <v>39.14</v>
      </c>
      <c r="AJ39" s="205">
        <v>0</v>
      </c>
      <c r="AK39" s="205">
        <v>70.25</v>
      </c>
      <c r="AL39" s="205">
        <v>0</v>
      </c>
      <c r="AM39" s="205">
        <v>0</v>
      </c>
      <c r="AN39" s="205">
        <v>0</v>
      </c>
      <c r="AO39" s="205">
        <v>206.63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2.2599999999999998</v>
      </c>
      <c r="E40" s="205">
        <v>0</v>
      </c>
      <c r="F40" s="205">
        <v>0</v>
      </c>
      <c r="G40" s="205">
        <v>10.66</v>
      </c>
      <c r="H40" s="205">
        <v>0</v>
      </c>
      <c r="I40" s="205">
        <v>24.22</v>
      </c>
      <c r="J40" s="205">
        <v>1.68</v>
      </c>
      <c r="K40" s="205">
        <v>2.95</v>
      </c>
      <c r="L40" s="205">
        <v>268.76</v>
      </c>
      <c r="M40" s="205">
        <v>0.77</v>
      </c>
      <c r="N40" s="205">
        <v>1.87</v>
      </c>
      <c r="O40" s="205">
        <v>0</v>
      </c>
      <c r="P40" s="205">
        <v>1.34</v>
      </c>
      <c r="Q40" s="205">
        <v>6.7</v>
      </c>
      <c r="R40" s="205">
        <v>7.2</v>
      </c>
      <c r="S40" s="205">
        <v>4.2300000000000004</v>
      </c>
      <c r="T40" s="205">
        <v>1.41</v>
      </c>
      <c r="U40" s="205">
        <v>1.68</v>
      </c>
      <c r="V40" s="205">
        <v>4.42</v>
      </c>
      <c r="W40" s="205">
        <v>0.68</v>
      </c>
      <c r="X40" s="205">
        <v>1.42</v>
      </c>
      <c r="Y40" s="205">
        <v>0</v>
      </c>
      <c r="Z40" s="205">
        <v>28.43</v>
      </c>
      <c r="AA40" s="205">
        <v>19.920000000000002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23.23</v>
      </c>
      <c r="AH40" s="205">
        <v>0</v>
      </c>
      <c r="AI40" s="205">
        <v>39.14</v>
      </c>
      <c r="AJ40" s="205">
        <v>0</v>
      </c>
      <c r="AK40" s="205">
        <v>70.25</v>
      </c>
      <c r="AL40" s="205">
        <v>0</v>
      </c>
      <c r="AM40" s="205">
        <v>0</v>
      </c>
      <c r="AN40" s="205">
        <v>0</v>
      </c>
      <c r="AO40" s="205">
        <v>206.63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2.2599999999999998</v>
      </c>
      <c r="E41" s="205">
        <v>0</v>
      </c>
      <c r="F41" s="205">
        <v>0</v>
      </c>
      <c r="G41" s="205">
        <v>10.66</v>
      </c>
      <c r="H41" s="205">
        <v>0</v>
      </c>
      <c r="I41" s="205">
        <v>24.22</v>
      </c>
      <c r="J41" s="205">
        <v>1.68</v>
      </c>
      <c r="K41" s="205">
        <v>2.95</v>
      </c>
      <c r="L41" s="205">
        <v>268.76</v>
      </c>
      <c r="M41" s="205">
        <v>0.77</v>
      </c>
      <c r="N41" s="205">
        <v>1.87</v>
      </c>
      <c r="O41" s="205">
        <v>0</v>
      </c>
      <c r="P41" s="205">
        <v>1.34</v>
      </c>
      <c r="Q41" s="205">
        <v>6.7</v>
      </c>
      <c r="R41" s="205">
        <v>7.2</v>
      </c>
      <c r="S41" s="205">
        <v>4.2300000000000004</v>
      </c>
      <c r="T41" s="205">
        <v>1.41</v>
      </c>
      <c r="U41" s="205">
        <v>1.68</v>
      </c>
      <c r="V41" s="205">
        <v>4.42</v>
      </c>
      <c r="W41" s="205">
        <v>0.68</v>
      </c>
      <c r="X41" s="205">
        <v>1.42</v>
      </c>
      <c r="Y41" s="205">
        <v>0</v>
      </c>
      <c r="Z41" s="205">
        <v>2.1</v>
      </c>
      <c r="AA41" s="205">
        <v>19.920000000000002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23.23</v>
      </c>
      <c r="AH41" s="205">
        <v>0</v>
      </c>
      <c r="AI41" s="205">
        <v>39.14</v>
      </c>
      <c r="AJ41" s="205">
        <v>0</v>
      </c>
      <c r="AK41" s="205">
        <v>70.25</v>
      </c>
      <c r="AL41" s="205">
        <v>0</v>
      </c>
      <c r="AM41" s="205">
        <v>0</v>
      </c>
      <c r="AN41" s="205">
        <v>0</v>
      </c>
      <c r="AO41" s="205">
        <v>206.63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2.2599999999999998</v>
      </c>
      <c r="E42" s="205">
        <v>0</v>
      </c>
      <c r="F42" s="205">
        <v>0</v>
      </c>
      <c r="G42" s="205">
        <v>10.66</v>
      </c>
      <c r="H42" s="205">
        <v>0</v>
      </c>
      <c r="I42" s="205">
        <v>24.22</v>
      </c>
      <c r="J42" s="205">
        <v>1.68</v>
      </c>
      <c r="K42" s="205">
        <v>2.95</v>
      </c>
      <c r="L42" s="205">
        <v>268.76</v>
      </c>
      <c r="M42" s="205">
        <v>0.77</v>
      </c>
      <c r="N42" s="205">
        <v>1.87</v>
      </c>
      <c r="O42" s="205">
        <v>0</v>
      </c>
      <c r="P42" s="205">
        <v>1.34</v>
      </c>
      <c r="Q42" s="205">
        <v>6.7</v>
      </c>
      <c r="R42" s="205">
        <v>7.2</v>
      </c>
      <c r="S42" s="205">
        <v>4.2300000000000004</v>
      </c>
      <c r="T42" s="205">
        <v>1.41</v>
      </c>
      <c r="U42" s="205">
        <v>1.68</v>
      </c>
      <c r="V42" s="205">
        <v>4.42</v>
      </c>
      <c r="W42" s="205">
        <v>0.68</v>
      </c>
      <c r="X42" s="205">
        <v>1.42</v>
      </c>
      <c r="Y42" s="205">
        <v>0</v>
      </c>
      <c r="Z42" s="205">
        <v>2.1</v>
      </c>
      <c r="AA42" s="205">
        <v>19.920000000000002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23.23</v>
      </c>
      <c r="AH42" s="205">
        <v>0</v>
      </c>
      <c r="AI42" s="205">
        <v>39.14</v>
      </c>
      <c r="AJ42" s="205">
        <v>0</v>
      </c>
      <c r="AK42" s="205">
        <v>70.25</v>
      </c>
      <c r="AL42" s="205">
        <v>0</v>
      </c>
      <c r="AM42" s="205">
        <v>0</v>
      </c>
      <c r="AN42" s="205">
        <v>0</v>
      </c>
      <c r="AO42" s="205">
        <v>206.63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2.2599999999999998</v>
      </c>
      <c r="E43" s="205">
        <v>0</v>
      </c>
      <c r="F43" s="205">
        <v>0</v>
      </c>
      <c r="G43" s="205">
        <v>10.66</v>
      </c>
      <c r="H43" s="205">
        <v>0</v>
      </c>
      <c r="I43" s="205">
        <v>24.22</v>
      </c>
      <c r="J43" s="205">
        <v>1.68</v>
      </c>
      <c r="K43" s="205">
        <v>2.95</v>
      </c>
      <c r="L43" s="205">
        <v>268.76</v>
      </c>
      <c r="M43" s="205">
        <v>0.77</v>
      </c>
      <c r="N43" s="205">
        <v>1.87</v>
      </c>
      <c r="O43" s="205">
        <v>0</v>
      </c>
      <c r="P43" s="205">
        <v>1.34</v>
      </c>
      <c r="Q43" s="205">
        <v>6.7</v>
      </c>
      <c r="R43" s="205">
        <v>7.2</v>
      </c>
      <c r="S43" s="205">
        <v>4.2300000000000004</v>
      </c>
      <c r="T43" s="205">
        <v>1.41</v>
      </c>
      <c r="U43" s="205">
        <v>1.68</v>
      </c>
      <c r="V43" s="205">
        <v>4.42</v>
      </c>
      <c r="W43" s="205">
        <v>0.68</v>
      </c>
      <c r="X43" s="205">
        <v>1.42</v>
      </c>
      <c r="Y43" s="205">
        <v>0</v>
      </c>
      <c r="Z43" s="205">
        <v>2.1</v>
      </c>
      <c r="AA43" s="205">
        <v>19.920000000000002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23.23</v>
      </c>
      <c r="AH43" s="205">
        <v>0</v>
      </c>
      <c r="AI43" s="205">
        <v>39.14</v>
      </c>
      <c r="AJ43" s="205">
        <v>0</v>
      </c>
      <c r="AK43" s="205">
        <v>70.25</v>
      </c>
      <c r="AL43" s="205">
        <v>0</v>
      </c>
      <c r="AM43" s="205">
        <v>0</v>
      </c>
      <c r="AN43" s="205">
        <v>0</v>
      </c>
      <c r="AO43" s="205">
        <v>206.63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2.2599999999999998</v>
      </c>
      <c r="E44" s="205">
        <v>0</v>
      </c>
      <c r="F44" s="205">
        <v>0</v>
      </c>
      <c r="G44" s="205">
        <v>10.66</v>
      </c>
      <c r="H44" s="205">
        <v>0</v>
      </c>
      <c r="I44" s="205">
        <v>24.22</v>
      </c>
      <c r="J44" s="205">
        <v>1.68</v>
      </c>
      <c r="K44" s="205">
        <v>2.95</v>
      </c>
      <c r="L44" s="205">
        <v>268.76</v>
      </c>
      <c r="M44" s="205">
        <v>0.77</v>
      </c>
      <c r="N44" s="205">
        <v>1.87</v>
      </c>
      <c r="O44" s="205">
        <v>0</v>
      </c>
      <c r="P44" s="205">
        <v>1.34</v>
      </c>
      <c r="Q44" s="205">
        <v>6.7</v>
      </c>
      <c r="R44" s="205">
        <v>7.2</v>
      </c>
      <c r="S44" s="205">
        <v>4.2300000000000004</v>
      </c>
      <c r="T44" s="205">
        <v>1.41</v>
      </c>
      <c r="U44" s="205">
        <v>1.68</v>
      </c>
      <c r="V44" s="205">
        <v>4.42</v>
      </c>
      <c r="W44" s="205">
        <v>0.68</v>
      </c>
      <c r="X44" s="205">
        <v>1.42</v>
      </c>
      <c r="Y44" s="205">
        <v>0</v>
      </c>
      <c r="Z44" s="205">
        <v>2.1</v>
      </c>
      <c r="AA44" s="205">
        <v>19.920000000000002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23.23</v>
      </c>
      <c r="AH44" s="205">
        <v>0</v>
      </c>
      <c r="AI44" s="205">
        <v>39.14</v>
      </c>
      <c r="AJ44" s="205">
        <v>0</v>
      </c>
      <c r="AK44" s="205">
        <v>70.25</v>
      </c>
      <c r="AL44" s="205">
        <v>0</v>
      </c>
      <c r="AM44" s="205">
        <v>0</v>
      </c>
      <c r="AN44" s="205">
        <v>0</v>
      </c>
      <c r="AO44" s="205">
        <v>206.63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2.2599999999999998</v>
      </c>
      <c r="E45" s="205">
        <v>0</v>
      </c>
      <c r="F45" s="205">
        <v>0</v>
      </c>
      <c r="G45" s="205">
        <v>10.66</v>
      </c>
      <c r="H45" s="205">
        <v>0</v>
      </c>
      <c r="I45" s="205">
        <v>24.22</v>
      </c>
      <c r="J45" s="205">
        <v>1.68</v>
      </c>
      <c r="K45" s="205">
        <v>2.95</v>
      </c>
      <c r="L45" s="205">
        <v>268.76</v>
      </c>
      <c r="M45" s="205">
        <v>0.77</v>
      </c>
      <c r="N45" s="205">
        <v>1.87</v>
      </c>
      <c r="O45" s="205">
        <v>0</v>
      </c>
      <c r="P45" s="205">
        <v>1.34</v>
      </c>
      <c r="Q45" s="205">
        <v>6.7</v>
      </c>
      <c r="R45" s="205">
        <v>7.2</v>
      </c>
      <c r="S45" s="205">
        <v>4.2300000000000004</v>
      </c>
      <c r="T45" s="205">
        <v>1.41</v>
      </c>
      <c r="U45" s="205">
        <v>1.68</v>
      </c>
      <c r="V45" s="205">
        <v>4.42</v>
      </c>
      <c r="W45" s="205">
        <v>0.68</v>
      </c>
      <c r="X45" s="205">
        <v>1.42</v>
      </c>
      <c r="Y45" s="205">
        <v>0</v>
      </c>
      <c r="Z45" s="205">
        <v>2.16</v>
      </c>
      <c r="AA45" s="205">
        <v>19.920000000000002</v>
      </c>
      <c r="AB45" s="205">
        <v>0</v>
      </c>
      <c r="AC45" s="205">
        <v>12.92</v>
      </c>
      <c r="AD45" s="205">
        <v>0</v>
      </c>
      <c r="AE45" s="205">
        <v>0</v>
      </c>
      <c r="AF45" s="205">
        <v>0</v>
      </c>
      <c r="AG45" s="205">
        <v>23.23</v>
      </c>
      <c r="AH45" s="205">
        <v>0</v>
      </c>
      <c r="AI45" s="205">
        <v>39.14</v>
      </c>
      <c r="AJ45" s="205">
        <v>0</v>
      </c>
      <c r="AK45" s="205">
        <v>70.25</v>
      </c>
      <c r="AL45" s="205">
        <v>0</v>
      </c>
      <c r="AM45" s="205">
        <v>0</v>
      </c>
      <c r="AN45" s="205">
        <v>0</v>
      </c>
      <c r="AO45" s="205">
        <v>206.63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2.2599999999999998</v>
      </c>
      <c r="E46" s="205">
        <v>0</v>
      </c>
      <c r="F46" s="205">
        <v>0</v>
      </c>
      <c r="G46" s="205">
        <v>10.66</v>
      </c>
      <c r="H46" s="205">
        <v>0</v>
      </c>
      <c r="I46" s="205">
        <v>24.22</v>
      </c>
      <c r="J46" s="205">
        <v>1.68</v>
      </c>
      <c r="K46" s="205">
        <v>2.95</v>
      </c>
      <c r="L46" s="205">
        <v>268.76</v>
      </c>
      <c r="M46" s="205">
        <v>0.77</v>
      </c>
      <c r="N46" s="205">
        <v>1.87</v>
      </c>
      <c r="O46" s="205">
        <v>0</v>
      </c>
      <c r="P46" s="205">
        <v>1.34</v>
      </c>
      <c r="Q46" s="205">
        <v>6.7</v>
      </c>
      <c r="R46" s="205">
        <v>7.2</v>
      </c>
      <c r="S46" s="205">
        <v>4.2300000000000004</v>
      </c>
      <c r="T46" s="205">
        <v>1.41</v>
      </c>
      <c r="U46" s="205">
        <v>1.68</v>
      </c>
      <c r="V46" s="205">
        <v>4.42</v>
      </c>
      <c r="W46" s="205">
        <v>0.68</v>
      </c>
      <c r="X46" s="205">
        <v>1.42</v>
      </c>
      <c r="Y46" s="205">
        <v>0</v>
      </c>
      <c r="Z46" s="205">
        <v>2.16</v>
      </c>
      <c r="AA46" s="205">
        <v>19.920000000000002</v>
      </c>
      <c r="AB46" s="205">
        <v>0</v>
      </c>
      <c r="AC46" s="205">
        <v>12.92</v>
      </c>
      <c r="AD46" s="205">
        <v>0</v>
      </c>
      <c r="AE46" s="205">
        <v>0</v>
      </c>
      <c r="AF46" s="205">
        <v>0</v>
      </c>
      <c r="AG46" s="205">
        <v>23.23</v>
      </c>
      <c r="AH46" s="205">
        <v>0</v>
      </c>
      <c r="AI46" s="205">
        <v>39.14</v>
      </c>
      <c r="AJ46" s="205">
        <v>0</v>
      </c>
      <c r="AK46" s="205">
        <v>70.25</v>
      </c>
      <c r="AL46" s="205">
        <v>0</v>
      </c>
      <c r="AM46" s="205">
        <v>0</v>
      </c>
      <c r="AN46" s="205">
        <v>0</v>
      </c>
      <c r="AO46" s="205">
        <v>206.63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2.2599999999999998</v>
      </c>
      <c r="E47" s="205">
        <v>0</v>
      </c>
      <c r="F47" s="205">
        <v>0</v>
      </c>
      <c r="G47" s="205">
        <v>10.66</v>
      </c>
      <c r="H47" s="205">
        <v>0</v>
      </c>
      <c r="I47" s="205">
        <v>24.22</v>
      </c>
      <c r="J47" s="205">
        <v>1.68</v>
      </c>
      <c r="K47" s="205">
        <v>2.95</v>
      </c>
      <c r="L47" s="205">
        <v>268.76</v>
      </c>
      <c r="M47" s="205">
        <v>0.77</v>
      </c>
      <c r="N47" s="205">
        <v>1.87</v>
      </c>
      <c r="O47" s="205">
        <v>0</v>
      </c>
      <c r="P47" s="205">
        <v>1.34</v>
      </c>
      <c r="Q47" s="205">
        <v>6.7</v>
      </c>
      <c r="R47" s="205">
        <v>7.2</v>
      </c>
      <c r="S47" s="205">
        <v>4.2300000000000004</v>
      </c>
      <c r="T47" s="205">
        <v>1.41</v>
      </c>
      <c r="U47" s="205">
        <v>1.68</v>
      </c>
      <c r="V47" s="205">
        <v>4.42</v>
      </c>
      <c r="W47" s="205">
        <v>0.68</v>
      </c>
      <c r="X47" s="205">
        <v>1.42</v>
      </c>
      <c r="Y47" s="205">
        <v>0</v>
      </c>
      <c r="Z47" s="205">
        <v>2.16</v>
      </c>
      <c r="AA47" s="205">
        <v>19.920000000000002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23.23</v>
      </c>
      <c r="AH47" s="205">
        <v>0</v>
      </c>
      <c r="AI47" s="205">
        <v>39.14</v>
      </c>
      <c r="AJ47" s="205">
        <v>0</v>
      </c>
      <c r="AK47" s="205">
        <v>70.25</v>
      </c>
      <c r="AL47" s="205">
        <v>0</v>
      </c>
      <c r="AM47" s="205">
        <v>0</v>
      </c>
      <c r="AN47" s="205">
        <v>0</v>
      </c>
      <c r="AO47" s="205">
        <v>206.63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2.2599999999999998</v>
      </c>
      <c r="E48" s="205">
        <v>0</v>
      </c>
      <c r="F48" s="205">
        <v>0</v>
      </c>
      <c r="G48" s="205">
        <v>10.66</v>
      </c>
      <c r="H48" s="205">
        <v>0</v>
      </c>
      <c r="I48" s="205">
        <v>24.22</v>
      </c>
      <c r="J48" s="205">
        <v>1.68</v>
      </c>
      <c r="K48" s="205">
        <v>2.95</v>
      </c>
      <c r="L48" s="205">
        <v>268.76</v>
      </c>
      <c r="M48" s="205">
        <v>0.77</v>
      </c>
      <c r="N48" s="205">
        <v>1.87</v>
      </c>
      <c r="O48" s="205">
        <v>0</v>
      </c>
      <c r="P48" s="205">
        <v>1.34</v>
      </c>
      <c r="Q48" s="205">
        <v>6.7</v>
      </c>
      <c r="R48" s="205">
        <v>7.2</v>
      </c>
      <c r="S48" s="205">
        <v>4.2300000000000004</v>
      </c>
      <c r="T48" s="205">
        <v>1.41</v>
      </c>
      <c r="U48" s="205">
        <v>1.68</v>
      </c>
      <c r="V48" s="205">
        <v>4.42</v>
      </c>
      <c r="W48" s="205">
        <v>0.68</v>
      </c>
      <c r="X48" s="205">
        <v>1.42</v>
      </c>
      <c r="Y48" s="205">
        <v>0</v>
      </c>
      <c r="Z48" s="205">
        <v>2.16</v>
      </c>
      <c r="AA48" s="205">
        <v>19.920000000000002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23.23</v>
      </c>
      <c r="AH48" s="205">
        <v>0</v>
      </c>
      <c r="AI48" s="205">
        <v>39.14</v>
      </c>
      <c r="AJ48" s="205">
        <v>0</v>
      </c>
      <c r="AK48" s="205">
        <v>70.25</v>
      </c>
      <c r="AL48" s="205">
        <v>0</v>
      </c>
      <c r="AM48" s="205">
        <v>0</v>
      </c>
      <c r="AN48" s="205">
        <v>0</v>
      </c>
      <c r="AO48" s="205">
        <v>206.63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2.2599999999999998</v>
      </c>
      <c r="E49" s="205">
        <v>0</v>
      </c>
      <c r="F49" s="205">
        <v>0</v>
      </c>
      <c r="G49" s="205">
        <v>10.66</v>
      </c>
      <c r="H49" s="205">
        <v>0</v>
      </c>
      <c r="I49" s="205">
        <v>24.22</v>
      </c>
      <c r="J49" s="205">
        <v>1.68</v>
      </c>
      <c r="K49" s="205">
        <v>2.95</v>
      </c>
      <c r="L49" s="205">
        <v>268.76</v>
      </c>
      <c r="M49" s="205">
        <v>0.77</v>
      </c>
      <c r="N49" s="205">
        <v>1.87</v>
      </c>
      <c r="O49" s="205">
        <v>0</v>
      </c>
      <c r="P49" s="205">
        <v>1.34</v>
      </c>
      <c r="Q49" s="205">
        <v>6.7</v>
      </c>
      <c r="R49" s="205">
        <v>7.2</v>
      </c>
      <c r="S49" s="205">
        <v>4.2300000000000004</v>
      </c>
      <c r="T49" s="205">
        <v>1.41</v>
      </c>
      <c r="U49" s="205">
        <v>1.68</v>
      </c>
      <c r="V49" s="205">
        <v>4.43</v>
      </c>
      <c r="W49" s="205">
        <v>0.68</v>
      </c>
      <c r="X49" s="205">
        <v>1.42</v>
      </c>
      <c r="Y49" s="205">
        <v>0</v>
      </c>
      <c r="Z49" s="205">
        <v>2.16</v>
      </c>
      <c r="AA49" s="205">
        <v>19.920000000000002</v>
      </c>
      <c r="AB49" s="205">
        <v>0</v>
      </c>
      <c r="AC49" s="205">
        <v>12.92</v>
      </c>
      <c r="AD49" s="205">
        <v>0</v>
      </c>
      <c r="AE49" s="205">
        <v>0</v>
      </c>
      <c r="AF49" s="205">
        <v>0</v>
      </c>
      <c r="AG49" s="205">
        <v>23.23</v>
      </c>
      <c r="AH49" s="205">
        <v>0</v>
      </c>
      <c r="AI49" s="205">
        <v>39.14</v>
      </c>
      <c r="AJ49" s="205">
        <v>0</v>
      </c>
      <c r="AK49" s="205">
        <v>70.25</v>
      </c>
      <c r="AL49" s="205">
        <v>0</v>
      </c>
      <c r="AM49" s="205">
        <v>0</v>
      </c>
      <c r="AN49" s="205">
        <v>0</v>
      </c>
      <c r="AO49" s="205">
        <v>206.63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2.2599999999999998</v>
      </c>
      <c r="E50" s="205">
        <v>0</v>
      </c>
      <c r="F50" s="205">
        <v>0</v>
      </c>
      <c r="G50" s="205">
        <v>10.66</v>
      </c>
      <c r="H50" s="205">
        <v>0</v>
      </c>
      <c r="I50" s="205">
        <v>24.22</v>
      </c>
      <c r="J50" s="205">
        <v>1.68</v>
      </c>
      <c r="K50" s="205">
        <v>2.95</v>
      </c>
      <c r="L50" s="205">
        <v>268.76</v>
      </c>
      <c r="M50" s="205">
        <v>0.77</v>
      </c>
      <c r="N50" s="205">
        <v>1.87</v>
      </c>
      <c r="O50" s="205">
        <v>0</v>
      </c>
      <c r="P50" s="205">
        <v>1.34</v>
      </c>
      <c r="Q50" s="205">
        <v>6.7</v>
      </c>
      <c r="R50" s="205">
        <v>7.2</v>
      </c>
      <c r="S50" s="205">
        <v>4.2300000000000004</v>
      </c>
      <c r="T50" s="205">
        <v>1.41</v>
      </c>
      <c r="U50" s="205">
        <v>1.68</v>
      </c>
      <c r="V50" s="205">
        <v>4.43</v>
      </c>
      <c r="W50" s="205">
        <v>0.68</v>
      </c>
      <c r="X50" s="205">
        <v>1.42</v>
      </c>
      <c r="Y50" s="205">
        <v>0</v>
      </c>
      <c r="Z50" s="205">
        <v>2.16</v>
      </c>
      <c r="AA50" s="205">
        <v>19.920000000000002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23.23</v>
      </c>
      <c r="AH50" s="205">
        <v>0</v>
      </c>
      <c r="AI50" s="205">
        <v>39.14</v>
      </c>
      <c r="AJ50" s="205">
        <v>0</v>
      </c>
      <c r="AK50" s="205">
        <v>70.25</v>
      </c>
      <c r="AL50" s="205">
        <v>0</v>
      </c>
      <c r="AM50" s="205">
        <v>0</v>
      </c>
      <c r="AN50" s="205">
        <v>0</v>
      </c>
      <c r="AO50" s="205">
        <v>206.63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2.2599999999999998</v>
      </c>
      <c r="E51" s="205">
        <v>0</v>
      </c>
      <c r="F51" s="205">
        <v>0</v>
      </c>
      <c r="G51" s="205">
        <v>10.66</v>
      </c>
      <c r="H51" s="205">
        <v>0</v>
      </c>
      <c r="I51" s="205">
        <v>24.22</v>
      </c>
      <c r="J51" s="205">
        <v>1.68</v>
      </c>
      <c r="K51" s="205">
        <v>2.95</v>
      </c>
      <c r="L51" s="205">
        <v>268.76</v>
      </c>
      <c r="M51" s="205">
        <v>0.77</v>
      </c>
      <c r="N51" s="205">
        <v>1.87</v>
      </c>
      <c r="O51" s="205">
        <v>0</v>
      </c>
      <c r="P51" s="205">
        <v>1.34</v>
      </c>
      <c r="Q51" s="205">
        <v>6.7</v>
      </c>
      <c r="R51" s="205">
        <v>7.2</v>
      </c>
      <c r="S51" s="205">
        <v>4.2300000000000004</v>
      </c>
      <c r="T51" s="205">
        <v>1.41</v>
      </c>
      <c r="U51" s="205">
        <v>1.68</v>
      </c>
      <c r="V51" s="205">
        <v>4.43</v>
      </c>
      <c r="W51" s="205">
        <v>0.68</v>
      </c>
      <c r="X51" s="205">
        <v>1.42</v>
      </c>
      <c r="Y51" s="205">
        <v>0</v>
      </c>
      <c r="Z51" s="205">
        <v>2.16</v>
      </c>
      <c r="AA51" s="205">
        <v>19.920000000000002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23.23</v>
      </c>
      <c r="AH51" s="205">
        <v>0</v>
      </c>
      <c r="AI51" s="205">
        <v>39.14</v>
      </c>
      <c r="AJ51" s="205">
        <v>0</v>
      </c>
      <c r="AK51" s="205">
        <v>70.25</v>
      </c>
      <c r="AL51" s="205">
        <v>0</v>
      </c>
      <c r="AM51" s="205">
        <v>0</v>
      </c>
      <c r="AN51" s="205">
        <v>0</v>
      </c>
      <c r="AO51" s="205">
        <v>202.28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2.2599999999999998</v>
      </c>
      <c r="E52" s="205">
        <v>0</v>
      </c>
      <c r="F52" s="205">
        <v>0</v>
      </c>
      <c r="G52" s="205">
        <v>10.66</v>
      </c>
      <c r="H52" s="205">
        <v>0</v>
      </c>
      <c r="I52" s="205">
        <v>24.22</v>
      </c>
      <c r="J52" s="205">
        <v>1.68</v>
      </c>
      <c r="K52" s="205">
        <v>2.95</v>
      </c>
      <c r="L52" s="205">
        <v>268.76</v>
      </c>
      <c r="M52" s="205">
        <v>0.77</v>
      </c>
      <c r="N52" s="205">
        <v>1.87</v>
      </c>
      <c r="O52" s="205">
        <v>0</v>
      </c>
      <c r="P52" s="205">
        <v>1.34</v>
      </c>
      <c r="Q52" s="205">
        <v>6.7</v>
      </c>
      <c r="R52" s="205">
        <v>7.2</v>
      </c>
      <c r="S52" s="205">
        <v>4.2300000000000004</v>
      </c>
      <c r="T52" s="205">
        <v>1.41</v>
      </c>
      <c r="U52" s="205">
        <v>1.68</v>
      </c>
      <c r="V52" s="205">
        <v>4.43</v>
      </c>
      <c r="W52" s="205">
        <v>0.68</v>
      </c>
      <c r="X52" s="205">
        <v>1.42</v>
      </c>
      <c r="Y52" s="205">
        <v>0</v>
      </c>
      <c r="Z52" s="205">
        <v>2.16</v>
      </c>
      <c r="AA52" s="205">
        <v>19.920000000000002</v>
      </c>
      <c r="AB52" s="205">
        <v>0</v>
      </c>
      <c r="AC52" s="205">
        <v>12.92</v>
      </c>
      <c r="AD52" s="205">
        <v>0</v>
      </c>
      <c r="AE52" s="205">
        <v>0</v>
      </c>
      <c r="AF52" s="205">
        <v>0</v>
      </c>
      <c r="AG52" s="205">
        <v>23.23</v>
      </c>
      <c r="AH52" s="205">
        <v>0</v>
      </c>
      <c r="AI52" s="205">
        <v>39.14</v>
      </c>
      <c r="AJ52" s="205">
        <v>0</v>
      </c>
      <c r="AK52" s="205">
        <v>70.25</v>
      </c>
      <c r="AL52" s="205">
        <v>0</v>
      </c>
      <c r="AM52" s="205">
        <v>0</v>
      </c>
      <c r="AN52" s="205">
        <v>0</v>
      </c>
      <c r="AO52" s="205">
        <v>202.28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2.2599999999999998</v>
      </c>
      <c r="E53" s="205">
        <v>0</v>
      </c>
      <c r="F53" s="205">
        <v>0</v>
      </c>
      <c r="G53" s="205">
        <v>10.66</v>
      </c>
      <c r="H53" s="205">
        <v>0</v>
      </c>
      <c r="I53" s="205">
        <v>24.22</v>
      </c>
      <c r="J53" s="205">
        <v>1.68</v>
      </c>
      <c r="K53" s="205">
        <v>2.95</v>
      </c>
      <c r="L53" s="205">
        <v>268.76</v>
      </c>
      <c r="M53" s="205">
        <v>0.77</v>
      </c>
      <c r="N53" s="205">
        <v>1.87</v>
      </c>
      <c r="O53" s="205">
        <v>0</v>
      </c>
      <c r="P53" s="205">
        <v>1.34</v>
      </c>
      <c r="Q53" s="205">
        <v>6.7</v>
      </c>
      <c r="R53" s="205">
        <v>7.2</v>
      </c>
      <c r="S53" s="205">
        <v>4.2300000000000004</v>
      </c>
      <c r="T53" s="205">
        <v>1.41</v>
      </c>
      <c r="U53" s="205">
        <v>1.68</v>
      </c>
      <c r="V53" s="205">
        <v>4.43</v>
      </c>
      <c r="W53" s="205">
        <v>0.68</v>
      </c>
      <c r="X53" s="205">
        <v>1.42</v>
      </c>
      <c r="Y53" s="205">
        <v>0</v>
      </c>
      <c r="Z53" s="205">
        <v>2.16</v>
      </c>
      <c r="AA53" s="205">
        <v>19.920000000000002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23.23</v>
      </c>
      <c r="AH53" s="205">
        <v>0</v>
      </c>
      <c r="AI53" s="205">
        <v>39.14</v>
      </c>
      <c r="AJ53" s="205">
        <v>0</v>
      </c>
      <c r="AK53" s="205">
        <v>70.25</v>
      </c>
      <c r="AL53" s="205">
        <v>0</v>
      </c>
      <c r="AM53" s="205">
        <v>0</v>
      </c>
      <c r="AN53" s="205">
        <v>0</v>
      </c>
      <c r="AO53" s="205">
        <v>202.28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2.2599999999999998</v>
      </c>
      <c r="E54" s="205">
        <v>0</v>
      </c>
      <c r="F54" s="205">
        <v>0</v>
      </c>
      <c r="G54" s="205">
        <v>10.66</v>
      </c>
      <c r="H54" s="205">
        <v>0</v>
      </c>
      <c r="I54" s="205">
        <v>24.22</v>
      </c>
      <c r="J54" s="205">
        <v>1.68</v>
      </c>
      <c r="K54" s="205">
        <v>2.95</v>
      </c>
      <c r="L54" s="205">
        <v>268.76</v>
      </c>
      <c r="M54" s="205">
        <v>0.77</v>
      </c>
      <c r="N54" s="205">
        <v>1.87</v>
      </c>
      <c r="O54" s="205">
        <v>0</v>
      </c>
      <c r="P54" s="205">
        <v>1.34</v>
      </c>
      <c r="Q54" s="205">
        <v>6.7</v>
      </c>
      <c r="R54" s="205">
        <v>7.2</v>
      </c>
      <c r="S54" s="205">
        <v>4.2300000000000004</v>
      </c>
      <c r="T54" s="205">
        <v>1.41</v>
      </c>
      <c r="U54" s="205">
        <v>1.68</v>
      </c>
      <c r="V54" s="205">
        <v>4.43</v>
      </c>
      <c r="W54" s="205">
        <v>0.68</v>
      </c>
      <c r="X54" s="205">
        <v>1.42</v>
      </c>
      <c r="Y54" s="205">
        <v>0</v>
      </c>
      <c r="Z54" s="205">
        <v>39.840000000000003</v>
      </c>
      <c r="AA54" s="205">
        <v>19.920000000000002</v>
      </c>
      <c r="AB54" s="205">
        <v>0</v>
      </c>
      <c r="AC54" s="205">
        <v>12.92</v>
      </c>
      <c r="AD54" s="205">
        <v>0</v>
      </c>
      <c r="AE54" s="205">
        <v>0</v>
      </c>
      <c r="AF54" s="205">
        <v>0</v>
      </c>
      <c r="AG54" s="205">
        <v>23.23</v>
      </c>
      <c r="AH54" s="205">
        <v>0</v>
      </c>
      <c r="AI54" s="205">
        <v>39.14</v>
      </c>
      <c r="AJ54" s="205">
        <v>0</v>
      </c>
      <c r="AK54" s="205">
        <v>70.25</v>
      </c>
      <c r="AL54" s="205">
        <v>0</v>
      </c>
      <c r="AM54" s="205">
        <v>0</v>
      </c>
      <c r="AN54" s="205">
        <v>0</v>
      </c>
      <c r="AO54" s="205">
        <v>202.28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2.2599999999999998</v>
      </c>
      <c r="E55" s="205">
        <v>0</v>
      </c>
      <c r="F55" s="205">
        <v>0</v>
      </c>
      <c r="G55" s="205">
        <v>10.66</v>
      </c>
      <c r="H55" s="205">
        <v>0</v>
      </c>
      <c r="I55" s="205">
        <v>24.22</v>
      </c>
      <c r="J55" s="205">
        <v>1.68</v>
      </c>
      <c r="K55" s="205">
        <v>2.95</v>
      </c>
      <c r="L55" s="205">
        <v>268.76</v>
      </c>
      <c r="M55" s="205">
        <v>0.77</v>
      </c>
      <c r="N55" s="205">
        <v>1.87</v>
      </c>
      <c r="O55" s="205">
        <v>0</v>
      </c>
      <c r="P55" s="205">
        <v>1.34</v>
      </c>
      <c r="Q55" s="205">
        <v>6.7</v>
      </c>
      <c r="R55" s="205">
        <v>7.2</v>
      </c>
      <c r="S55" s="205">
        <v>4.2300000000000004</v>
      </c>
      <c r="T55" s="205">
        <v>1.41</v>
      </c>
      <c r="U55" s="205">
        <v>1.68</v>
      </c>
      <c r="V55" s="205">
        <v>4.43</v>
      </c>
      <c r="W55" s="205">
        <v>0.68</v>
      </c>
      <c r="X55" s="205">
        <v>1.42</v>
      </c>
      <c r="Y55" s="205">
        <v>0</v>
      </c>
      <c r="Z55" s="205">
        <v>39.840000000000003</v>
      </c>
      <c r="AA55" s="205">
        <v>19.920000000000002</v>
      </c>
      <c r="AB55" s="205">
        <v>0</v>
      </c>
      <c r="AC55" s="205">
        <v>12.92</v>
      </c>
      <c r="AD55" s="205">
        <v>0</v>
      </c>
      <c r="AE55" s="205">
        <v>0</v>
      </c>
      <c r="AF55" s="205">
        <v>0</v>
      </c>
      <c r="AG55" s="205">
        <v>23.23</v>
      </c>
      <c r="AH55" s="205">
        <v>0</v>
      </c>
      <c r="AI55" s="205">
        <v>39.14</v>
      </c>
      <c r="AJ55" s="205">
        <v>0</v>
      </c>
      <c r="AK55" s="205">
        <v>70.25</v>
      </c>
      <c r="AL55" s="205">
        <v>0</v>
      </c>
      <c r="AM55" s="205">
        <v>0</v>
      </c>
      <c r="AN55" s="205">
        <v>0</v>
      </c>
      <c r="AO55" s="205">
        <v>202.28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2.2599999999999998</v>
      </c>
      <c r="E56" s="205">
        <v>0</v>
      </c>
      <c r="F56" s="205">
        <v>0</v>
      </c>
      <c r="G56" s="205">
        <v>10.66</v>
      </c>
      <c r="H56" s="205">
        <v>0</v>
      </c>
      <c r="I56" s="205">
        <v>24.22</v>
      </c>
      <c r="J56" s="205">
        <v>1.68</v>
      </c>
      <c r="K56" s="205">
        <v>2.95</v>
      </c>
      <c r="L56" s="205">
        <v>268.76</v>
      </c>
      <c r="M56" s="205">
        <v>0.77</v>
      </c>
      <c r="N56" s="205">
        <v>1.87</v>
      </c>
      <c r="O56" s="205">
        <v>0</v>
      </c>
      <c r="P56" s="205">
        <v>1.34</v>
      </c>
      <c r="Q56" s="205">
        <v>6.7</v>
      </c>
      <c r="R56" s="205">
        <v>7.2</v>
      </c>
      <c r="S56" s="205">
        <v>4.2300000000000004</v>
      </c>
      <c r="T56" s="205">
        <v>1.41</v>
      </c>
      <c r="U56" s="205">
        <v>1.68</v>
      </c>
      <c r="V56" s="205">
        <v>4.43</v>
      </c>
      <c r="W56" s="205">
        <v>0.68</v>
      </c>
      <c r="X56" s="205">
        <v>1.42</v>
      </c>
      <c r="Y56" s="205">
        <v>0</v>
      </c>
      <c r="Z56" s="205">
        <v>39.840000000000003</v>
      </c>
      <c r="AA56" s="205">
        <v>19.920000000000002</v>
      </c>
      <c r="AB56" s="205">
        <v>0</v>
      </c>
      <c r="AC56" s="205">
        <v>12.92</v>
      </c>
      <c r="AD56" s="205">
        <v>0</v>
      </c>
      <c r="AE56" s="205">
        <v>0</v>
      </c>
      <c r="AF56" s="205">
        <v>0</v>
      </c>
      <c r="AG56" s="205">
        <v>23.23</v>
      </c>
      <c r="AH56" s="205">
        <v>0</v>
      </c>
      <c r="AI56" s="205">
        <v>39.14</v>
      </c>
      <c r="AJ56" s="205">
        <v>0</v>
      </c>
      <c r="AK56" s="205">
        <v>70.25</v>
      </c>
      <c r="AL56" s="205">
        <v>0</v>
      </c>
      <c r="AM56" s="205">
        <v>0</v>
      </c>
      <c r="AN56" s="205">
        <v>0</v>
      </c>
      <c r="AO56" s="205">
        <v>202.28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2.2599999999999998</v>
      </c>
      <c r="E57" s="205">
        <v>0</v>
      </c>
      <c r="F57" s="205">
        <v>0</v>
      </c>
      <c r="G57" s="205">
        <v>10.66</v>
      </c>
      <c r="H57" s="205">
        <v>0</v>
      </c>
      <c r="I57" s="205">
        <v>24.22</v>
      </c>
      <c r="J57" s="205">
        <v>1.68</v>
      </c>
      <c r="K57" s="205">
        <v>2.95</v>
      </c>
      <c r="L57" s="205">
        <v>268.76</v>
      </c>
      <c r="M57" s="205">
        <v>0.77</v>
      </c>
      <c r="N57" s="205">
        <v>1.87</v>
      </c>
      <c r="O57" s="205">
        <v>0</v>
      </c>
      <c r="P57" s="205">
        <v>1.34</v>
      </c>
      <c r="Q57" s="205">
        <v>6.7</v>
      </c>
      <c r="R57" s="205">
        <v>7.2</v>
      </c>
      <c r="S57" s="205">
        <v>4.2300000000000004</v>
      </c>
      <c r="T57" s="205">
        <v>1.41</v>
      </c>
      <c r="U57" s="205">
        <v>1.68</v>
      </c>
      <c r="V57" s="205">
        <v>4.43</v>
      </c>
      <c r="W57" s="205">
        <v>0.68</v>
      </c>
      <c r="X57" s="205">
        <v>1.42</v>
      </c>
      <c r="Y57" s="205">
        <v>0</v>
      </c>
      <c r="Z57" s="205">
        <v>39.840000000000003</v>
      </c>
      <c r="AA57" s="205">
        <v>19.920000000000002</v>
      </c>
      <c r="AB57" s="205">
        <v>0</v>
      </c>
      <c r="AC57" s="205">
        <v>12.92</v>
      </c>
      <c r="AD57" s="205">
        <v>0</v>
      </c>
      <c r="AE57" s="205">
        <v>0</v>
      </c>
      <c r="AF57" s="205">
        <v>0</v>
      </c>
      <c r="AG57" s="205">
        <v>23.23</v>
      </c>
      <c r="AH57" s="205">
        <v>0</v>
      </c>
      <c r="AI57" s="205">
        <v>39.14</v>
      </c>
      <c r="AJ57" s="205">
        <v>0</v>
      </c>
      <c r="AK57" s="205">
        <v>70.25</v>
      </c>
      <c r="AL57" s="205">
        <v>0</v>
      </c>
      <c r="AM57" s="205">
        <v>0</v>
      </c>
      <c r="AN57" s="205">
        <v>0</v>
      </c>
      <c r="AO57" s="205">
        <v>202.28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2.2599999999999998</v>
      </c>
      <c r="E58" s="205">
        <v>0</v>
      </c>
      <c r="F58" s="205">
        <v>0</v>
      </c>
      <c r="G58" s="205">
        <v>10.66</v>
      </c>
      <c r="H58" s="205">
        <v>0</v>
      </c>
      <c r="I58" s="205">
        <v>24.22</v>
      </c>
      <c r="J58" s="205">
        <v>1.68</v>
      </c>
      <c r="K58" s="205">
        <v>2.95</v>
      </c>
      <c r="L58" s="205">
        <v>268.76</v>
      </c>
      <c r="M58" s="205">
        <v>0.77</v>
      </c>
      <c r="N58" s="205">
        <v>1.87</v>
      </c>
      <c r="O58" s="205">
        <v>0</v>
      </c>
      <c r="P58" s="205">
        <v>1.34</v>
      </c>
      <c r="Q58" s="205">
        <v>6.7</v>
      </c>
      <c r="R58" s="205">
        <v>7.2</v>
      </c>
      <c r="S58" s="205">
        <v>4.2300000000000004</v>
      </c>
      <c r="T58" s="205">
        <v>1.41</v>
      </c>
      <c r="U58" s="205">
        <v>1.68</v>
      </c>
      <c r="V58" s="205">
        <v>4.43</v>
      </c>
      <c r="W58" s="205">
        <v>0.68</v>
      </c>
      <c r="X58" s="205">
        <v>1.42</v>
      </c>
      <c r="Y58" s="205">
        <v>0</v>
      </c>
      <c r="Z58" s="205">
        <v>39.840000000000003</v>
      </c>
      <c r="AA58" s="205">
        <v>19.920000000000002</v>
      </c>
      <c r="AB58" s="205">
        <v>0</v>
      </c>
      <c r="AC58" s="205">
        <v>12.92</v>
      </c>
      <c r="AD58" s="205">
        <v>0</v>
      </c>
      <c r="AE58" s="205">
        <v>0</v>
      </c>
      <c r="AF58" s="205">
        <v>0</v>
      </c>
      <c r="AG58" s="205">
        <v>23.23</v>
      </c>
      <c r="AH58" s="205">
        <v>0</v>
      </c>
      <c r="AI58" s="205">
        <v>39.14</v>
      </c>
      <c r="AJ58" s="205">
        <v>0</v>
      </c>
      <c r="AK58" s="205">
        <v>70.25</v>
      </c>
      <c r="AL58" s="205">
        <v>0</v>
      </c>
      <c r="AM58" s="205">
        <v>0</v>
      </c>
      <c r="AN58" s="205">
        <v>0</v>
      </c>
      <c r="AO58" s="205">
        <v>202.28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2.2599999999999998</v>
      </c>
      <c r="E59" s="205">
        <v>0</v>
      </c>
      <c r="F59" s="205">
        <v>0</v>
      </c>
      <c r="G59" s="205">
        <v>10.66</v>
      </c>
      <c r="H59" s="205">
        <v>0</v>
      </c>
      <c r="I59" s="205">
        <v>24.22</v>
      </c>
      <c r="J59" s="205">
        <v>1.68</v>
      </c>
      <c r="K59" s="205">
        <v>2.95</v>
      </c>
      <c r="L59" s="205">
        <v>268.76</v>
      </c>
      <c r="M59" s="205">
        <v>0.77</v>
      </c>
      <c r="N59" s="205">
        <v>1.87</v>
      </c>
      <c r="O59" s="205">
        <v>0</v>
      </c>
      <c r="P59" s="205">
        <v>1.34</v>
      </c>
      <c r="Q59" s="205">
        <v>6.7</v>
      </c>
      <c r="R59" s="205">
        <v>7.2</v>
      </c>
      <c r="S59" s="205">
        <v>4.2300000000000004</v>
      </c>
      <c r="T59" s="205">
        <v>1.41</v>
      </c>
      <c r="U59" s="205">
        <v>1.68</v>
      </c>
      <c r="V59" s="205">
        <v>4.43</v>
      </c>
      <c r="W59" s="205">
        <v>0.68</v>
      </c>
      <c r="X59" s="205">
        <v>1.42</v>
      </c>
      <c r="Y59" s="205">
        <v>0</v>
      </c>
      <c r="Z59" s="205">
        <v>39.840000000000003</v>
      </c>
      <c r="AA59" s="205">
        <v>19.920000000000002</v>
      </c>
      <c r="AB59" s="205">
        <v>0</v>
      </c>
      <c r="AC59" s="205">
        <v>16.920000000000002</v>
      </c>
      <c r="AD59" s="205">
        <v>0</v>
      </c>
      <c r="AE59" s="205">
        <v>0</v>
      </c>
      <c r="AF59" s="205">
        <v>0</v>
      </c>
      <c r="AG59" s="205">
        <v>23.23</v>
      </c>
      <c r="AH59" s="205">
        <v>0</v>
      </c>
      <c r="AI59" s="205">
        <v>39.14</v>
      </c>
      <c r="AJ59" s="205">
        <v>0</v>
      </c>
      <c r="AK59" s="205">
        <v>70.25</v>
      </c>
      <c r="AL59" s="205">
        <v>0</v>
      </c>
      <c r="AM59" s="205">
        <v>0</v>
      </c>
      <c r="AN59" s="205">
        <v>0</v>
      </c>
      <c r="AO59" s="205">
        <v>202.28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2.2599999999999998</v>
      </c>
      <c r="E60" s="205">
        <v>0</v>
      </c>
      <c r="F60" s="205">
        <v>0</v>
      </c>
      <c r="G60" s="205">
        <v>10.66</v>
      </c>
      <c r="H60" s="205">
        <v>0</v>
      </c>
      <c r="I60" s="205">
        <v>24.22</v>
      </c>
      <c r="J60" s="205">
        <v>1.68</v>
      </c>
      <c r="K60" s="205">
        <v>2.95</v>
      </c>
      <c r="L60" s="205">
        <v>268.76</v>
      </c>
      <c r="M60" s="205">
        <v>0.77</v>
      </c>
      <c r="N60" s="205">
        <v>1.87</v>
      </c>
      <c r="O60" s="205">
        <v>0</v>
      </c>
      <c r="P60" s="205">
        <v>1.34</v>
      </c>
      <c r="Q60" s="205">
        <v>6.7</v>
      </c>
      <c r="R60" s="205">
        <v>7.2</v>
      </c>
      <c r="S60" s="205">
        <v>4.2300000000000004</v>
      </c>
      <c r="T60" s="205">
        <v>1.41</v>
      </c>
      <c r="U60" s="205">
        <v>1.68</v>
      </c>
      <c r="V60" s="205">
        <v>4.43</v>
      </c>
      <c r="W60" s="205">
        <v>0.68</v>
      </c>
      <c r="X60" s="205">
        <v>1.42</v>
      </c>
      <c r="Y60" s="205">
        <v>0</v>
      </c>
      <c r="Z60" s="205">
        <v>2.16</v>
      </c>
      <c r="AA60" s="205">
        <v>19.920000000000002</v>
      </c>
      <c r="AB60" s="205">
        <v>0</v>
      </c>
      <c r="AC60" s="205">
        <v>16.920000000000002</v>
      </c>
      <c r="AD60" s="205">
        <v>0</v>
      </c>
      <c r="AE60" s="205">
        <v>0</v>
      </c>
      <c r="AF60" s="205">
        <v>0</v>
      </c>
      <c r="AG60" s="205">
        <v>23.23</v>
      </c>
      <c r="AH60" s="205">
        <v>0</v>
      </c>
      <c r="AI60" s="205">
        <v>39.14</v>
      </c>
      <c r="AJ60" s="205">
        <v>0</v>
      </c>
      <c r="AK60" s="205">
        <v>70.25</v>
      </c>
      <c r="AL60" s="205">
        <v>0</v>
      </c>
      <c r="AM60" s="205">
        <v>0</v>
      </c>
      <c r="AN60" s="205">
        <v>0</v>
      </c>
      <c r="AO60" s="205">
        <v>202.28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2.2599999999999998</v>
      </c>
      <c r="E61" s="205">
        <v>0</v>
      </c>
      <c r="F61" s="205">
        <v>0</v>
      </c>
      <c r="G61" s="205">
        <v>10.66</v>
      </c>
      <c r="H61" s="205">
        <v>0</v>
      </c>
      <c r="I61" s="205">
        <v>24.22</v>
      </c>
      <c r="J61" s="205">
        <v>1.68</v>
      </c>
      <c r="K61" s="205">
        <v>2.95</v>
      </c>
      <c r="L61" s="205">
        <v>268.76</v>
      </c>
      <c r="M61" s="205">
        <v>0.77</v>
      </c>
      <c r="N61" s="205">
        <v>1.87</v>
      </c>
      <c r="O61" s="205">
        <v>0</v>
      </c>
      <c r="P61" s="205">
        <v>1.34</v>
      </c>
      <c r="Q61" s="205">
        <v>6.7</v>
      </c>
      <c r="R61" s="205">
        <v>7.2</v>
      </c>
      <c r="S61" s="205">
        <v>4.2300000000000004</v>
      </c>
      <c r="T61" s="205">
        <v>1.41</v>
      </c>
      <c r="U61" s="205">
        <v>1.68</v>
      </c>
      <c r="V61" s="205">
        <v>4.43</v>
      </c>
      <c r="W61" s="205">
        <v>0.68</v>
      </c>
      <c r="X61" s="205">
        <v>1.42</v>
      </c>
      <c r="Y61" s="205">
        <v>0</v>
      </c>
      <c r="Z61" s="205">
        <v>2.16</v>
      </c>
      <c r="AA61" s="205">
        <v>19.920000000000002</v>
      </c>
      <c r="AB61" s="205">
        <v>0</v>
      </c>
      <c r="AC61" s="205">
        <v>12.92</v>
      </c>
      <c r="AD61" s="205">
        <v>0</v>
      </c>
      <c r="AE61" s="205">
        <v>0</v>
      </c>
      <c r="AF61" s="205">
        <v>0</v>
      </c>
      <c r="AG61" s="205">
        <v>23.23</v>
      </c>
      <c r="AH61" s="205">
        <v>0</v>
      </c>
      <c r="AI61" s="205">
        <v>39.14</v>
      </c>
      <c r="AJ61" s="205">
        <v>0</v>
      </c>
      <c r="AK61" s="205">
        <v>70.25</v>
      </c>
      <c r="AL61" s="205">
        <v>0</v>
      </c>
      <c r="AM61" s="205">
        <v>0</v>
      </c>
      <c r="AN61" s="205">
        <v>0</v>
      </c>
      <c r="AO61" s="205">
        <v>202.28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2.2599999999999998</v>
      </c>
      <c r="E62" s="205">
        <v>0</v>
      </c>
      <c r="F62" s="205">
        <v>0</v>
      </c>
      <c r="G62" s="205">
        <v>10.66</v>
      </c>
      <c r="H62" s="205">
        <v>0</v>
      </c>
      <c r="I62" s="205">
        <v>24.22</v>
      </c>
      <c r="J62" s="205">
        <v>1.68</v>
      </c>
      <c r="K62" s="205">
        <v>2.95</v>
      </c>
      <c r="L62" s="205">
        <v>268.76</v>
      </c>
      <c r="M62" s="205">
        <v>0.77</v>
      </c>
      <c r="N62" s="205">
        <v>1.87</v>
      </c>
      <c r="O62" s="205">
        <v>0</v>
      </c>
      <c r="P62" s="205">
        <v>1.34</v>
      </c>
      <c r="Q62" s="205">
        <v>6.7</v>
      </c>
      <c r="R62" s="205">
        <v>7.2</v>
      </c>
      <c r="S62" s="205">
        <v>4.2300000000000004</v>
      </c>
      <c r="T62" s="205">
        <v>1.41</v>
      </c>
      <c r="U62" s="205">
        <v>1.68</v>
      </c>
      <c r="V62" s="205">
        <v>4.43</v>
      </c>
      <c r="W62" s="205">
        <v>0.68</v>
      </c>
      <c r="X62" s="205">
        <v>1.42</v>
      </c>
      <c r="Y62" s="205">
        <v>0</v>
      </c>
      <c r="Z62" s="205">
        <v>2.16</v>
      </c>
      <c r="AA62" s="205">
        <v>19.920000000000002</v>
      </c>
      <c r="AB62" s="205">
        <v>0</v>
      </c>
      <c r="AC62" s="205">
        <v>12.92</v>
      </c>
      <c r="AD62" s="205">
        <v>0</v>
      </c>
      <c r="AE62" s="205">
        <v>0</v>
      </c>
      <c r="AF62" s="205">
        <v>0</v>
      </c>
      <c r="AG62" s="205">
        <v>23.23</v>
      </c>
      <c r="AH62" s="205">
        <v>0</v>
      </c>
      <c r="AI62" s="205">
        <v>39.14</v>
      </c>
      <c r="AJ62" s="205">
        <v>0</v>
      </c>
      <c r="AK62" s="205">
        <v>70.25</v>
      </c>
      <c r="AL62" s="205">
        <v>0</v>
      </c>
      <c r="AM62" s="205">
        <v>0</v>
      </c>
      <c r="AN62" s="205">
        <v>0</v>
      </c>
      <c r="AO62" s="205">
        <v>202.28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2.2599999999999998</v>
      </c>
      <c r="E63" s="205">
        <v>0</v>
      </c>
      <c r="F63" s="205">
        <v>0</v>
      </c>
      <c r="G63" s="205">
        <v>10.66</v>
      </c>
      <c r="H63" s="205">
        <v>0</v>
      </c>
      <c r="I63" s="205">
        <v>24.22</v>
      </c>
      <c r="J63" s="205">
        <v>1.68</v>
      </c>
      <c r="K63" s="205">
        <v>2.95</v>
      </c>
      <c r="L63" s="205">
        <v>268.76</v>
      </c>
      <c r="M63" s="205">
        <v>0.77</v>
      </c>
      <c r="N63" s="205">
        <v>1.87</v>
      </c>
      <c r="O63" s="205">
        <v>0</v>
      </c>
      <c r="P63" s="205">
        <v>1.34</v>
      </c>
      <c r="Q63" s="205">
        <v>6.7</v>
      </c>
      <c r="R63" s="205">
        <v>7.2</v>
      </c>
      <c r="S63" s="205">
        <v>4.2300000000000004</v>
      </c>
      <c r="T63" s="205">
        <v>1.41</v>
      </c>
      <c r="U63" s="205">
        <v>1.68</v>
      </c>
      <c r="V63" s="205">
        <v>4.43</v>
      </c>
      <c r="W63" s="205">
        <v>0.68</v>
      </c>
      <c r="X63" s="205">
        <v>1.42</v>
      </c>
      <c r="Y63" s="205">
        <v>0</v>
      </c>
      <c r="Z63" s="205">
        <v>2.16</v>
      </c>
      <c r="AA63" s="205">
        <v>19.920000000000002</v>
      </c>
      <c r="AB63" s="205">
        <v>0</v>
      </c>
      <c r="AC63" s="205">
        <v>12.92</v>
      </c>
      <c r="AD63" s="205">
        <v>0</v>
      </c>
      <c r="AE63" s="205">
        <v>0</v>
      </c>
      <c r="AF63" s="205">
        <v>0</v>
      </c>
      <c r="AG63" s="205">
        <v>23.23</v>
      </c>
      <c r="AH63" s="205">
        <v>0</v>
      </c>
      <c r="AI63" s="205">
        <v>39.14</v>
      </c>
      <c r="AJ63" s="205">
        <v>0</v>
      </c>
      <c r="AK63" s="205">
        <v>70.25</v>
      </c>
      <c r="AL63" s="205">
        <v>0</v>
      </c>
      <c r="AM63" s="205">
        <v>0</v>
      </c>
      <c r="AN63" s="205">
        <v>0</v>
      </c>
      <c r="AO63" s="205">
        <v>202.28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2.2599999999999998</v>
      </c>
      <c r="E64" s="205">
        <v>0</v>
      </c>
      <c r="F64" s="205">
        <v>0</v>
      </c>
      <c r="G64" s="205">
        <v>10.66</v>
      </c>
      <c r="H64" s="205">
        <v>0</v>
      </c>
      <c r="I64" s="205">
        <v>24.22</v>
      </c>
      <c r="J64" s="205">
        <v>1.68</v>
      </c>
      <c r="K64" s="205">
        <v>2.95</v>
      </c>
      <c r="L64" s="205">
        <v>268.76</v>
      </c>
      <c r="M64" s="205">
        <v>0.77</v>
      </c>
      <c r="N64" s="205">
        <v>1.87</v>
      </c>
      <c r="O64" s="205">
        <v>0</v>
      </c>
      <c r="P64" s="205">
        <v>1.34</v>
      </c>
      <c r="Q64" s="205">
        <v>6.7</v>
      </c>
      <c r="R64" s="205">
        <v>7.2</v>
      </c>
      <c r="S64" s="205">
        <v>4.2300000000000004</v>
      </c>
      <c r="T64" s="205">
        <v>1.41</v>
      </c>
      <c r="U64" s="205">
        <v>1.68</v>
      </c>
      <c r="V64" s="205">
        <v>4.43</v>
      </c>
      <c r="W64" s="205">
        <v>0.68</v>
      </c>
      <c r="X64" s="205">
        <v>1.42</v>
      </c>
      <c r="Y64" s="205">
        <v>0</v>
      </c>
      <c r="Z64" s="205">
        <v>2.16</v>
      </c>
      <c r="AA64" s="205">
        <v>19.920000000000002</v>
      </c>
      <c r="AB64" s="205">
        <v>0</v>
      </c>
      <c r="AC64" s="205">
        <v>12.92</v>
      </c>
      <c r="AD64" s="205">
        <v>0</v>
      </c>
      <c r="AE64" s="205">
        <v>0</v>
      </c>
      <c r="AF64" s="205">
        <v>0</v>
      </c>
      <c r="AG64" s="205">
        <v>23.23</v>
      </c>
      <c r="AH64" s="205">
        <v>0</v>
      </c>
      <c r="AI64" s="205">
        <v>39.14</v>
      </c>
      <c r="AJ64" s="205">
        <v>0</v>
      </c>
      <c r="AK64" s="205">
        <v>70.25</v>
      </c>
      <c r="AL64" s="205">
        <v>0</v>
      </c>
      <c r="AM64" s="205">
        <v>0</v>
      </c>
      <c r="AN64" s="205">
        <v>0</v>
      </c>
      <c r="AO64" s="205">
        <v>202.28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2.2599999999999998</v>
      </c>
      <c r="E65" s="205">
        <v>0</v>
      </c>
      <c r="F65" s="205">
        <v>0</v>
      </c>
      <c r="G65" s="205">
        <v>10.66</v>
      </c>
      <c r="H65" s="205">
        <v>0</v>
      </c>
      <c r="I65" s="205">
        <v>24.22</v>
      </c>
      <c r="J65" s="205">
        <v>1.68</v>
      </c>
      <c r="K65" s="205">
        <v>2.95</v>
      </c>
      <c r="L65" s="205">
        <v>268.76</v>
      </c>
      <c r="M65" s="205">
        <v>0.77</v>
      </c>
      <c r="N65" s="205">
        <v>1.87</v>
      </c>
      <c r="O65" s="205">
        <v>0</v>
      </c>
      <c r="P65" s="205">
        <v>1.34</v>
      </c>
      <c r="Q65" s="205">
        <v>6.7</v>
      </c>
      <c r="R65" s="205">
        <v>7.2</v>
      </c>
      <c r="S65" s="205">
        <v>4.2300000000000004</v>
      </c>
      <c r="T65" s="205">
        <v>1.41</v>
      </c>
      <c r="U65" s="205">
        <v>1.68</v>
      </c>
      <c r="V65" s="205">
        <v>4.43</v>
      </c>
      <c r="W65" s="205">
        <v>0.68</v>
      </c>
      <c r="X65" s="205">
        <v>1.42</v>
      </c>
      <c r="Y65" s="205">
        <v>0</v>
      </c>
      <c r="Z65" s="205">
        <v>2.16</v>
      </c>
      <c r="AA65" s="205">
        <v>19.920000000000002</v>
      </c>
      <c r="AB65" s="205">
        <v>0</v>
      </c>
      <c r="AC65" s="205">
        <v>12.92</v>
      </c>
      <c r="AD65" s="205">
        <v>0</v>
      </c>
      <c r="AE65" s="205">
        <v>0</v>
      </c>
      <c r="AF65" s="205">
        <v>0</v>
      </c>
      <c r="AG65" s="205">
        <v>23.23</v>
      </c>
      <c r="AH65" s="205">
        <v>0</v>
      </c>
      <c r="AI65" s="205">
        <v>39.14</v>
      </c>
      <c r="AJ65" s="205">
        <v>0</v>
      </c>
      <c r="AK65" s="205">
        <v>70.25</v>
      </c>
      <c r="AL65" s="205">
        <v>0</v>
      </c>
      <c r="AM65" s="205">
        <v>0</v>
      </c>
      <c r="AN65" s="205">
        <v>0</v>
      </c>
      <c r="AO65" s="205">
        <v>202.28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2.2599999999999998</v>
      </c>
      <c r="E66" s="205">
        <v>0</v>
      </c>
      <c r="F66" s="205">
        <v>0</v>
      </c>
      <c r="G66" s="205">
        <v>10.66</v>
      </c>
      <c r="H66" s="205">
        <v>0</v>
      </c>
      <c r="I66" s="205">
        <v>24.22</v>
      </c>
      <c r="J66" s="205">
        <v>1.68</v>
      </c>
      <c r="K66" s="205">
        <v>2.95</v>
      </c>
      <c r="L66" s="205">
        <v>268.76</v>
      </c>
      <c r="M66" s="205">
        <v>0.77</v>
      </c>
      <c r="N66" s="205">
        <v>1.87</v>
      </c>
      <c r="O66" s="205">
        <v>0</v>
      </c>
      <c r="P66" s="205">
        <v>1.34</v>
      </c>
      <c r="Q66" s="205">
        <v>6.7</v>
      </c>
      <c r="R66" s="205">
        <v>7.2</v>
      </c>
      <c r="S66" s="205">
        <v>4.2300000000000004</v>
      </c>
      <c r="T66" s="205">
        <v>1.41</v>
      </c>
      <c r="U66" s="205">
        <v>1.68</v>
      </c>
      <c r="V66" s="205">
        <v>4.53</v>
      </c>
      <c r="W66" s="205">
        <v>0.68</v>
      </c>
      <c r="X66" s="205">
        <v>1.42</v>
      </c>
      <c r="Y66" s="205">
        <v>0</v>
      </c>
      <c r="Z66" s="205">
        <v>2.16</v>
      </c>
      <c r="AA66" s="205">
        <v>19.920000000000002</v>
      </c>
      <c r="AB66" s="205">
        <v>0</v>
      </c>
      <c r="AC66" s="205">
        <v>12.92</v>
      </c>
      <c r="AD66" s="205">
        <v>0</v>
      </c>
      <c r="AE66" s="205">
        <v>0</v>
      </c>
      <c r="AF66" s="205">
        <v>0</v>
      </c>
      <c r="AG66" s="205">
        <v>23.23</v>
      </c>
      <c r="AH66" s="205">
        <v>0</v>
      </c>
      <c r="AI66" s="205">
        <v>39.14</v>
      </c>
      <c r="AJ66" s="205">
        <v>0</v>
      </c>
      <c r="AK66" s="205">
        <v>70.25</v>
      </c>
      <c r="AL66" s="205">
        <v>0</v>
      </c>
      <c r="AM66" s="205">
        <v>0</v>
      </c>
      <c r="AN66" s="205">
        <v>0</v>
      </c>
      <c r="AO66" s="205">
        <v>202.28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2.2599999999999998</v>
      </c>
      <c r="E67" s="205">
        <v>0</v>
      </c>
      <c r="F67" s="205">
        <v>0</v>
      </c>
      <c r="G67" s="205">
        <v>10.66</v>
      </c>
      <c r="H67" s="205">
        <v>0</v>
      </c>
      <c r="I67" s="205">
        <v>24.22</v>
      </c>
      <c r="J67" s="205">
        <v>1.68</v>
      </c>
      <c r="K67" s="205">
        <v>2.95</v>
      </c>
      <c r="L67" s="205">
        <v>268.76</v>
      </c>
      <c r="M67" s="205">
        <v>0.77</v>
      </c>
      <c r="N67" s="205">
        <v>1.87</v>
      </c>
      <c r="O67" s="205">
        <v>0</v>
      </c>
      <c r="P67" s="205">
        <v>1.34</v>
      </c>
      <c r="Q67" s="205">
        <v>6.7</v>
      </c>
      <c r="R67" s="205">
        <v>7.2</v>
      </c>
      <c r="S67" s="205">
        <v>4.2300000000000004</v>
      </c>
      <c r="T67" s="205">
        <v>1.41</v>
      </c>
      <c r="U67" s="205">
        <v>1.68</v>
      </c>
      <c r="V67" s="205">
        <v>4.53</v>
      </c>
      <c r="W67" s="205">
        <v>0.68</v>
      </c>
      <c r="X67" s="205">
        <v>1.42</v>
      </c>
      <c r="Y67" s="205">
        <v>0</v>
      </c>
      <c r="Z67" s="205">
        <v>2.16</v>
      </c>
      <c r="AA67" s="205">
        <v>19.920000000000002</v>
      </c>
      <c r="AB67" s="205">
        <v>0</v>
      </c>
      <c r="AC67" s="205">
        <v>12.92</v>
      </c>
      <c r="AD67" s="205">
        <v>0</v>
      </c>
      <c r="AE67" s="205">
        <v>0</v>
      </c>
      <c r="AF67" s="205">
        <v>0</v>
      </c>
      <c r="AG67" s="205">
        <v>23.23</v>
      </c>
      <c r="AH67" s="205">
        <v>0</v>
      </c>
      <c r="AI67" s="205">
        <v>39.14</v>
      </c>
      <c r="AJ67" s="205">
        <v>0</v>
      </c>
      <c r="AK67" s="205">
        <v>70.25</v>
      </c>
      <c r="AL67" s="205">
        <v>0</v>
      </c>
      <c r="AM67" s="205">
        <v>0</v>
      </c>
      <c r="AN67" s="205">
        <v>0</v>
      </c>
      <c r="AO67" s="205">
        <v>202.28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2.2599999999999998</v>
      </c>
      <c r="E68" s="205">
        <v>0</v>
      </c>
      <c r="F68" s="205">
        <v>0</v>
      </c>
      <c r="G68" s="205">
        <v>10.66</v>
      </c>
      <c r="H68" s="205">
        <v>0</v>
      </c>
      <c r="I68" s="205">
        <v>24.22</v>
      </c>
      <c r="J68" s="205">
        <v>1.68</v>
      </c>
      <c r="K68" s="205">
        <v>2.95</v>
      </c>
      <c r="L68" s="205">
        <v>268.76</v>
      </c>
      <c r="M68" s="205">
        <v>0.77</v>
      </c>
      <c r="N68" s="205">
        <v>1.87</v>
      </c>
      <c r="O68" s="205">
        <v>0</v>
      </c>
      <c r="P68" s="205">
        <v>1.34</v>
      </c>
      <c r="Q68" s="205">
        <v>6.7</v>
      </c>
      <c r="R68" s="205">
        <v>7.2</v>
      </c>
      <c r="S68" s="205">
        <v>4.2300000000000004</v>
      </c>
      <c r="T68" s="205">
        <v>1.41</v>
      </c>
      <c r="U68" s="205">
        <v>1.68</v>
      </c>
      <c r="V68" s="205">
        <v>4.53</v>
      </c>
      <c r="W68" s="205">
        <v>0.68</v>
      </c>
      <c r="X68" s="205">
        <v>1.42</v>
      </c>
      <c r="Y68" s="205">
        <v>0</v>
      </c>
      <c r="Z68" s="205">
        <v>2.16</v>
      </c>
      <c r="AA68" s="205">
        <v>0.87</v>
      </c>
      <c r="AB68" s="205">
        <v>0</v>
      </c>
      <c r="AC68" s="205">
        <v>12.92</v>
      </c>
      <c r="AD68" s="205">
        <v>0</v>
      </c>
      <c r="AE68" s="205">
        <v>0</v>
      </c>
      <c r="AF68" s="205">
        <v>0</v>
      </c>
      <c r="AG68" s="205">
        <v>23.23</v>
      </c>
      <c r="AH68" s="205">
        <v>0</v>
      </c>
      <c r="AI68" s="205">
        <v>39.14</v>
      </c>
      <c r="AJ68" s="205">
        <v>0</v>
      </c>
      <c r="AK68" s="205">
        <v>70.25</v>
      </c>
      <c r="AL68" s="205">
        <v>0</v>
      </c>
      <c r="AM68" s="205">
        <v>0</v>
      </c>
      <c r="AN68" s="205">
        <v>0</v>
      </c>
      <c r="AO68" s="205">
        <v>202.28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2.2599999999999998</v>
      </c>
      <c r="E69" s="205">
        <v>0</v>
      </c>
      <c r="F69" s="205">
        <v>0</v>
      </c>
      <c r="G69" s="205">
        <v>10.66</v>
      </c>
      <c r="H69" s="205">
        <v>0</v>
      </c>
      <c r="I69" s="205">
        <v>24.22</v>
      </c>
      <c r="J69" s="205">
        <v>1.68</v>
      </c>
      <c r="K69" s="205">
        <v>2.95</v>
      </c>
      <c r="L69" s="205">
        <v>268.76</v>
      </c>
      <c r="M69" s="205">
        <v>0.77</v>
      </c>
      <c r="N69" s="205">
        <v>1.87</v>
      </c>
      <c r="O69" s="205">
        <v>0</v>
      </c>
      <c r="P69" s="205">
        <v>1.34</v>
      </c>
      <c r="Q69" s="205">
        <v>6.7</v>
      </c>
      <c r="R69" s="205">
        <v>7.2</v>
      </c>
      <c r="S69" s="205">
        <v>4.2300000000000004</v>
      </c>
      <c r="T69" s="205">
        <v>1.41</v>
      </c>
      <c r="U69" s="205">
        <v>1.68</v>
      </c>
      <c r="V69" s="205">
        <v>4.53</v>
      </c>
      <c r="W69" s="205">
        <v>0.68</v>
      </c>
      <c r="X69" s="205">
        <v>1.42</v>
      </c>
      <c r="Y69" s="205">
        <v>0</v>
      </c>
      <c r="Z69" s="205">
        <v>2.16</v>
      </c>
      <c r="AA69" s="205">
        <v>0.87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23.23</v>
      </c>
      <c r="AH69" s="205">
        <v>0</v>
      </c>
      <c r="AI69" s="205">
        <v>39.14</v>
      </c>
      <c r="AJ69" s="205">
        <v>0</v>
      </c>
      <c r="AK69" s="205">
        <v>70.25</v>
      </c>
      <c r="AL69" s="205">
        <v>0</v>
      </c>
      <c r="AM69" s="205">
        <v>0</v>
      </c>
      <c r="AN69" s="205">
        <v>0</v>
      </c>
      <c r="AO69" s="205">
        <v>202.28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2.2599999999999998</v>
      </c>
      <c r="E70" s="205">
        <v>0</v>
      </c>
      <c r="F70" s="205">
        <v>0</v>
      </c>
      <c r="G70" s="205">
        <v>10.66</v>
      </c>
      <c r="H70" s="205">
        <v>0</v>
      </c>
      <c r="I70" s="205">
        <v>24.22</v>
      </c>
      <c r="J70" s="205">
        <v>1.68</v>
      </c>
      <c r="K70" s="205">
        <v>0</v>
      </c>
      <c r="L70" s="205">
        <v>249.41</v>
      </c>
      <c r="M70" s="205">
        <v>0.77</v>
      </c>
      <c r="N70" s="205">
        <v>1.87</v>
      </c>
      <c r="O70" s="205">
        <v>0</v>
      </c>
      <c r="P70" s="205">
        <v>1.34</v>
      </c>
      <c r="Q70" s="205">
        <v>6.7</v>
      </c>
      <c r="R70" s="205">
        <v>7.2</v>
      </c>
      <c r="S70" s="205">
        <v>0.25</v>
      </c>
      <c r="T70" s="205">
        <v>1.41</v>
      </c>
      <c r="U70" s="205">
        <v>1.68</v>
      </c>
      <c r="V70" s="205">
        <v>0.97</v>
      </c>
      <c r="W70" s="205">
        <v>0.68</v>
      </c>
      <c r="X70" s="205">
        <v>1.42</v>
      </c>
      <c r="Y70" s="205">
        <v>0</v>
      </c>
      <c r="Z70" s="205">
        <v>2.16</v>
      </c>
      <c r="AA70" s="205">
        <v>0.87</v>
      </c>
      <c r="AB70" s="205">
        <v>0</v>
      </c>
      <c r="AC70" s="205">
        <v>12.92</v>
      </c>
      <c r="AD70" s="205">
        <v>0</v>
      </c>
      <c r="AE70" s="205">
        <v>0</v>
      </c>
      <c r="AF70" s="205">
        <v>0</v>
      </c>
      <c r="AG70" s="205">
        <v>23.23</v>
      </c>
      <c r="AH70" s="205">
        <v>0</v>
      </c>
      <c r="AI70" s="205">
        <v>39.14</v>
      </c>
      <c r="AJ70" s="205">
        <v>0</v>
      </c>
      <c r="AK70" s="205">
        <v>70.25</v>
      </c>
      <c r="AL70" s="205">
        <v>0</v>
      </c>
      <c r="AM70" s="205">
        <v>0</v>
      </c>
      <c r="AN70" s="205">
        <v>0</v>
      </c>
      <c r="AO70" s="205">
        <v>202.28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2.2599999999999998</v>
      </c>
      <c r="E71" s="205">
        <v>0</v>
      </c>
      <c r="F71" s="205">
        <v>0</v>
      </c>
      <c r="G71" s="205">
        <v>10.66</v>
      </c>
      <c r="H71" s="205">
        <v>0</v>
      </c>
      <c r="I71" s="205">
        <v>24.22</v>
      </c>
      <c r="J71" s="205">
        <v>1.68</v>
      </c>
      <c r="K71" s="205">
        <v>0</v>
      </c>
      <c r="L71" s="205">
        <v>201.04</v>
      </c>
      <c r="M71" s="205">
        <v>0.77</v>
      </c>
      <c r="N71" s="205">
        <v>1.87</v>
      </c>
      <c r="O71" s="205">
        <v>0</v>
      </c>
      <c r="P71" s="205">
        <v>1.34</v>
      </c>
      <c r="Q71" s="205">
        <v>6.7</v>
      </c>
      <c r="R71" s="205">
        <v>7.2</v>
      </c>
      <c r="S71" s="205">
        <v>0.25</v>
      </c>
      <c r="T71" s="205">
        <v>1.41</v>
      </c>
      <c r="U71" s="205">
        <v>1.68</v>
      </c>
      <c r="V71" s="205">
        <v>0.97</v>
      </c>
      <c r="W71" s="205">
        <v>0.68</v>
      </c>
      <c r="X71" s="205">
        <v>1.42</v>
      </c>
      <c r="Y71" s="205">
        <v>0</v>
      </c>
      <c r="Z71" s="205">
        <v>2.16</v>
      </c>
      <c r="AA71" s="205">
        <v>0.87</v>
      </c>
      <c r="AB71" s="205">
        <v>0</v>
      </c>
      <c r="AC71" s="205">
        <v>12.92</v>
      </c>
      <c r="AD71" s="205">
        <v>0</v>
      </c>
      <c r="AE71" s="205">
        <v>0</v>
      </c>
      <c r="AF71" s="205">
        <v>0</v>
      </c>
      <c r="AG71" s="205">
        <v>23.23</v>
      </c>
      <c r="AH71" s="205">
        <v>0</v>
      </c>
      <c r="AI71" s="205">
        <v>39.14</v>
      </c>
      <c r="AJ71" s="205">
        <v>0</v>
      </c>
      <c r="AK71" s="205">
        <v>70.25</v>
      </c>
      <c r="AL71" s="205">
        <v>0</v>
      </c>
      <c r="AM71" s="205">
        <v>0</v>
      </c>
      <c r="AN71" s="205">
        <v>0</v>
      </c>
      <c r="AO71" s="205">
        <v>202.28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2.2599999999999998</v>
      </c>
      <c r="E72" s="205">
        <v>0</v>
      </c>
      <c r="F72" s="205">
        <v>0</v>
      </c>
      <c r="G72" s="205">
        <v>10.66</v>
      </c>
      <c r="H72" s="205">
        <v>0</v>
      </c>
      <c r="I72" s="205">
        <v>24.22</v>
      </c>
      <c r="J72" s="205">
        <v>1.68</v>
      </c>
      <c r="K72" s="205">
        <v>0</v>
      </c>
      <c r="L72" s="205">
        <v>152.65</v>
      </c>
      <c r="M72" s="205">
        <v>0.77</v>
      </c>
      <c r="N72" s="205">
        <v>1.87</v>
      </c>
      <c r="O72" s="205">
        <v>0</v>
      </c>
      <c r="P72" s="205">
        <v>1.34</v>
      </c>
      <c r="Q72" s="205">
        <v>6.7</v>
      </c>
      <c r="R72" s="205">
        <v>7.2</v>
      </c>
      <c r="S72" s="205">
        <v>0.25</v>
      </c>
      <c r="T72" s="205">
        <v>1.41</v>
      </c>
      <c r="U72" s="205">
        <v>1.68</v>
      </c>
      <c r="V72" s="205">
        <v>0.97</v>
      </c>
      <c r="W72" s="205">
        <v>0.68</v>
      </c>
      <c r="X72" s="205">
        <v>1.42</v>
      </c>
      <c r="Y72" s="205">
        <v>0</v>
      </c>
      <c r="Z72" s="205">
        <v>2.16</v>
      </c>
      <c r="AA72" s="205">
        <v>0.87</v>
      </c>
      <c r="AB72" s="205">
        <v>0</v>
      </c>
      <c r="AC72" s="205">
        <v>12.92</v>
      </c>
      <c r="AD72" s="205">
        <v>0</v>
      </c>
      <c r="AE72" s="205">
        <v>0</v>
      </c>
      <c r="AF72" s="205">
        <v>0</v>
      </c>
      <c r="AG72" s="205">
        <v>23.23</v>
      </c>
      <c r="AH72" s="205">
        <v>0</v>
      </c>
      <c r="AI72" s="205">
        <v>39.14</v>
      </c>
      <c r="AJ72" s="205">
        <v>0</v>
      </c>
      <c r="AK72" s="205">
        <v>70.25</v>
      </c>
      <c r="AL72" s="205">
        <v>0</v>
      </c>
      <c r="AM72" s="205">
        <v>0</v>
      </c>
      <c r="AN72" s="205">
        <v>0</v>
      </c>
      <c r="AO72" s="205">
        <v>202.28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2.2599999999999998</v>
      </c>
      <c r="E73" s="205">
        <v>0</v>
      </c>
      <c r="F73" s="205">
        <v>0</v>
      </c>
      <c r="G73" s="205">
        <v>10.66</v>
      </c>
      <c r="H73" s="205">
        <v>0</v>
      </c>
      <c r="I73" s="205">
        <v>24.22</v>
      </c>
      <c r="J73" s="205">
        <v>1.68</v>
      </c>
      <c r="K73" s="205">
        <v>0</v>
      </c>
      <c r="L73" s="205">
        <v>131.57</v>
      </c>
      <c r="M73" s="205">
        <v>0.43</v>
      </c>
      <c r="N73" s="205">
        <v>1.1399999999999999</v>
      </c>
      <c r="O73" s="205">
        <v>0</v>
      </c>
      <c r="P73" s="205">
        <v>1.34</v>
      </c>
      <c r="Q73" s="205">
        <v>6.7</v>
      </c>
      <c r="R73" s="205">
        <v>7.38</v>
      </c>
      <c r="S73" s="205">
        <v>0.25</v>
      </c>
      <c r="T73" s="205">
        <v>1.41</v>
      </c>
      <c r="U73" s="205">
        <v>1.68</v>
      </c>
      <c r="V73" s="205">
        <v>0.24</v>
      </c>
      <c r="W73" s="205">
        <v>0.68</v>
      </c>
      <c r="X73" s="205">
        <v>1.42</v>
      </c>
      <c r="Y73" s="205">
        <v>0</v>
      </c>
      <c r="Z73" s="205">
        <v>2.16</v>
      </c>
      <c r="AA73" s="205">
        <v>0.87</v>
      </c>
      <c r="AB73" s="205">
        <v>0</v>
      </c>
      <c r="AC73" s="205">
        <v>12.92</v>
      </c>
      <c r="AD73" s="205">
        <v>0</v>
      </c>
      <c r="AE73" s="205">
        <v>0</v>
      </c>
      <c r="AF73" s="205">
        <v>0</v>
      </c>
      <c r="AG73" s="205">
        <v>23.23</v>
      </c>
      <c r="AH73" s="205">
        <v>0</v>
      </c>
      <c r="AI73" s="205">
        <v>39.14</v>
      </c>
      <c r="AJ73" s="205">
        <v>0</v>
      </c>
      <c r="AK73" s="205">
        <v>70.25</v>
      </c>
      <c r="AL73" s="205">
        <v>0</v>
      </c>
      <c r="AM73" s="205">
        <v>0</v>
      </c>
      <c r="AN73" s="205">
        <v>0</v>
      </c>
      <c r="AO73" s="205">
        <v>202.28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2.2599999999999998</v>
      </c>
      <c r="E74" s="205">
        <v>0</v>
      </c>
      <c r="F74" s="205">
        <v>0</v>
      </c>
      <c r="G74" s="205">
        <v>10.66</v>
      </c>
      <c r="H74" s="205">
        <v>0</v>
      </c>
      <c r="I74" s="205">
        <v>24.22</v>
      </c>
      <c r="J74" s="205">
        <v>1.68</v>
      </c>
      <c r="K74" s="205">
        <v>0</v>
      </c>
      <c r="L74" s="205">
        <v>92.82</v>
      </c>
      <c r="M74" s="205">
        <v>0.43</v>
      </c>
      <c r="N74" s="205">
        <v>1.1399999999999999</v>
      </c>
      <c r="O74" s="205">
        <v>0</v>
      </c>
      <c r="P74" s="205">
        <v>1.34</v>
      </c>
      <c r="Q74" s="205">
        <v>6.7</v>
      </c>
      <c r="R74" s="205">
        <v>7.38</v>
      </c>
      <c r="S74" s="205">
        <v>0.25</v>
      </c>
      <c r="T74" s="205">
        <v>1.41</v>
      </c>
      <c r="U74" s="205">
        <v>1.68</v>
      </c>
      <c r="V74" s="205">
        <v>0.2</v>
      </c>
      <c r="W74" s="205">
        <v>0.68</v>
      </c>
      <c r="X74" s="205">
        <v>1.42</v>
      </c>
      <c r="Y74" s="205">
        <v>0</v>
      </c>
      <c r="Z74" s="205">
        <v>2.16</v>
      </c>
      <c r="AA74" s="205">
        <v>0.87</v>
      </c>
      <c r="AB74" s="205">
        <v>0</v>
      </c>
      <c r="AC74" s="205">
        <v>12.92</v>
      </c>
      <c r="AD74" s="205">
        <v>0</v>
      </c>
      <c r="AE74" s="205">
        <v>0</v>
      </c>
      <c r="AF74" s="205">
        <v>0</v>
      </c>
      <c r="AG74" s="205">
        <v>23.23</v>
      </c>
      <c r="AH74" s="205">
        <v>0</v>
      </c>
      <c r="AI74" s="205">
        <v>39.14</v>
      </c>
      <c r="AJ74" s="205">
        <v>0</v>
      </c>
      <c r="AK74" s="205">
        <v>70.25</v>
      </c>
      <c r="AL74" s="205">
        <v>0</v>
      </c>
      <c r="AM74" s="205">
        <v>0</v>
      </c>
      <c r="AN74" s="205">
        <v>0</v>
      </c>
      <c r="AO74" s="205">
        <v>202.28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2.2599999999999998</v>
      </c>
      <c r="E75" s="205">
        <v>0</v>
      </c>
      <c r="F75" s="205">
        <v>0</v>
      </c>
      <c r="G75" s="205">
        <v>10.66</v>
      </c>
      <c r="H75" s="205">
        <v>0</v>
      </c>
      <c r="I75" s="205">
        <v>24.22</v>
      </c>
      <c r="J75" s="205">
        <v>1.68</v>
      </c>
      <c r="K75" s="205">
        <v>0</v>
      </c>
      <c r="L75" s="205">
        <v>105.46</v>
      </c>
      <c r="M75" s="205">
        <v>0.43</v>
      </c>
      <c r="N75" s="205">
        <v>1.1399999999999999</v>
      </c>
      <c r="O75" s="205">
        <v>0</v>
      </c>
      <c r="P75" s="205">
        <v>1.34</v>
      </c>
      <c r="Q75" s="205">
        <v>6.7</v>
      </c>
      <c r="R75" s="205">
        <v>7.5</v>
      </c>
      <c r="S75" s="205">
        <v>0.35</v>
      </c>
      <c r="T75" s="205">
        <v>1.41</v>
      </c>
      <c r="U75" s="205">
        <v>1.68</v>
      </c>
      <c r="V75" s="205">
        <v>0.2</v>
      </c>
      <c r="W75" s="205">
        <v>3.82</v>
      </c>
      <c r="X75" s="205">
        <v>1.42</v>
      </c>
      <c r="Y75" s="205">
        <v>0</v>
      </c>
      <c r="Z75" s="205">
        <v>2.16</v>
      </c>
      <c r="AA75" s="205">
        <v>0.87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23.23</v>
      </c>
      <c r="AH75" s="205">
        <v>0</v>
      </c>
      <c r="AI75" s="205">
        <v>39.14</v>
      </c>
      <c r="AJ75" s="205">
        <v>0</v>
      </c>
      <c r="AK75" s="205">
        <v>70.25</v>
      </c>
      <c r="AL75" s="205">
        <v>0</v>
      </c>
      <c r="AM75" s="205">
        <v>0</v>
      </c>
      <c r="AN75" s="205">
        <v>0</v>
      </c>
      <c r="AO75" s="205">
        <v>206.63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2.2599999999999998</v>
      </c>
      <c r="E76" s="205">
        <v>0</v>
      </c>
      <c r="F76" s="205">
        <v>0</v>
      </c>
      <c r="G76" s="205">
        <v>10.66</v>
      </c>
      <c r="H76" s="205">
        <v>0</v>
      </c>
      <c r="I76" s="205">
        <v>24.22</v>
      </c>
      <c r="J76" s="205">
        <v>1.68</v>
      </c>
      <c r="K76" s="205">
        <v>0</v>
      </c>
      <c r="L76" s="205">
        <v>105.46</v>
      </c>
      <c r="M76" s="205">
        <v>0.43</v>
      </c>
      <c r="N76" s="205">
        <v>1.1399999999999999</v>
      </c>
      <c r="O76" s="205">
        <v>0</v>
      </c>
      <c r="P76" s="205">
        <v>1.34</v>
      </c>
      <c r="Q76" s="205">
        <v>6.7</v>
      </c>
      <c r="R76" s="205">
        <v>0.56000000000000005</v>
      </c>
      <c r="S76" s="205">
        <v>0.25</v>
      </c>
      <c r="T76" s="205">
        <v>1.41</v>
      </c>
      <c r="U76" s="205">
        <v>1.68</v>
      </c>
      <c r="V76" s="205">
        <v>0.2</v>
      </c>
      <c r="W76" s="205">
        <v>3.82</v>
      </c>
      <c r="X76" s="205">
        <v>1.42</v>
      </c>
      <c r="Y76" s="205">
        <v>0</v>
      </c>
      <c r="Z76" s="205">
        <v>2.16</v>
      </c>
      <c r="AA76" s="205">
        <v>0.87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23.23</v>
      </c>
      <c r="AH76" s="205">
        <v>0</v>
      </c>
      <c r="AI76" s="205">
        <v>39.14</v>
      </c>
      <c r="AJ76" s="205">
        <v>0</v>
      </c>
      <c r="AK76" s="205">
        <v>70.25</v>
      </c>
      <c r="AL76" s="205">
        <v>0</v>
      </c>
      <c r="AM76" s="205">
        <v>0</v>
      </c>
      <c r="AN76" s="205">
        <v>0</v>
      </c>
      <c r="AO76" s="205">
        <v>206.63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2.2599999999999998</v>
      </c>
      <c r="E77" s="205">
        <v>0</v>
      </c>
      <c r="F77" s="205">
        <v>0</v>
      </c>
      <c r="G77" s="205">
        <v>10.66</v>
      </c>
      <c r="H77" s="205">
        <v>0</v>
      </c>
      <c r="I77" s="205">
        <v>24.22</v>
      </c>
      <c r="J77" s="205">
        <v>1.68</v>
      </c>
      <c r="K77" s="205">
        <v>0</v>
      </c>
      <c r="L77" s="205">
        <v>105.46</v>
      </c>
      <c r="M77" s="205">
        <v>0.43</v>
      </c>
      <c r="N77" s="205">
        <v>1.1399999999999999</v>
      </c>
      <c r="O77" s="205">
        <v>0</v>
      </c>
      <c r="P77" s="205">
        <v>1.34</v>
      </c>
      <c r="Q77" s="205">
        <v>6.7</v>
      </c>
      <c r="R77" s="205">
        <v>0.41</v>
      </c>
      <c r="S77" s="205">
        <v>0.25</v>
      </c>
      <c r="T77" s="205">
        <v>1.41</v>
      </c>
      <c r="U77" s="205">
        <v>1.68</v>
      </c>
      <c r="V77" s="205">
        <v>0.2</v>
      </c>
      <c r="W77" s="205">
        <v>3.86</v>
      </c>
      <c r="X77" s="205">
        <v>1.42</v>
      </c>
      <c r="Y77" s="205">
        <v>0</v>
      </c>
      <c r="Z77" s="205">
        <v>2.16</v>
      </c>
      <c r="AA77" s="205">
        <v>0.87</v>
      </c>
      <c r="AB77" s="205">
        <v>0</v>
      </c>
      <c r="AC77" s="205">
        <v>12.92</v>
      </c>
      <c r="AD77" s="205">
        <v>0</v>
      </c>
      <c r="AE77" s="205">
        <v>0</v>
      </c>
      <c r="AF77" s="205">
        <v>0</v>
      </c>
      <c r="AG77" s="205">
        <v>23.23</v>
      </c>
      <c r="AH77" s="205">
        <v>0</v>
      </c>
      <c r="AI77" s="205">
        <v>39.14</v>
      </c>
      <c r="AJ77" s="205">
        <v>0</v>
      </c>
      <c r="AK77" s="205">
        <v>70.25</v>
      </c>
      <c r="AL77" s="205">
        <v>0</v>
      </c>
      <c r="AM77" s="205">
        <v>0</v>
      </c>
      <c r="AN77" s="205">
        <v>0</v>
      </c>
      <c r="AO77" s="205">
        <v>206.63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2.2599999999999998</v>
      </c>
      <c r="E78" s="205">
        <v>0</v>
      </c>
      <c r="F78" s="205">
        <v>0</v>
      </c>
      <c r="G78" s="205">
        <v>10.66</v>
      </c>
      <c r="H78" s="205">
        <v>0</v>
      </c>
      <c r="I78" s="205">
        <v>24.22</v>
      </c>
      <c r="J78" s="205">
        <v>1.68</v>
      </c>
      <c r="K78" s="205">
        <v>0</v>
      </c>
      <c r="L78" s="205">
        <v>105.46</v>
      </c>
      <c r="M78" s="205">
        <v>0.43</v>
      </c>
      <c r="N78" s="205">
        <v>1.1399999999999999</v>
      </c>
      <c r="O78" s="205">
        <v>0</v>
      </c>
      <c r="P78" s="205">
        <v>1.34</v>
      </c>
      <c r="Q78" s="205">
        <v>6.7</v>
      </c>
      <c r="R78" s="205">
        <v>0.41</v>
      </c>
      <c r="S78" s="205">
        <v>0.25</v>
      </c>
      <c r="T78" s="205">
        <v>1.41</v>
      </c>
      <c r="U78" s="205">
        <v>1.68</v>
      </c>
      <c r="V78" s="205">
        <v>0.2</v>
      </c>
      <c r="W78" s="205">
        <v>3.88</v>
      </c>
      <c r="X78" s="205">
        <v>1.42</v>
      </c>
      <c r="Y78" s="205">
        <v>0</v>
      </c>
      <c r="Z78" s="205">
        <v>2.16</v>
      </c>
      <c r="AA78" s="205">
        <v>0.87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23.23</v>
      </c>
      <c r="AH78" s="205">
        <v>0</v>
      </c>
      <c r="AI78" s="205">
        <v>39.14</v>
      </c>
      <c r="AJ78" s="205">
        <v>0</v>
      </c>
      <c r="AK78" s="205">
        <v>70.25</v>
      </c>
      <c r="AL78" s="205">
        <v>0</v>
      </c>
      <c r="AM78" s="205">
        <v>0</v>
      </c>
      <c r="AN78" s="205">
        <v>0</v>
      </c>
      <c r="AO78" s="205">
        <v>206.63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2.2599999999999998</v>
      </c>
      <c r="E79" s="205">
        <v>0</v>
      </c>
      <c r="F79" s="205">
        <v>0</v>
      </c>
      <c r="G79" s="205">
        <v>10.66</v>
      </c>
      <c r="H79" s="205">
        <v>0</v>
      </c>
      <c r="I79" s="205">
        <v>24.22</v>
      </c>
      <c r="J79" s="205">
        <v>1.68</v>
      </c>
      <c r="K79" s="205">
        <v>0</v>
      </c>
      <c r="L79" s="205">
        <v>105.46</v>
      </c>
      <c r="M79" s="205">
        <v>0.43</v>
      </c>
      <c r="N79" s="205">
        <v>1.1399999999999999</v>
      </c>
      <c r="O79" s="205">
        <v>0</v>
      </c>
      <c r="P79" s="205">
        <v>1.34</v>
      </c>
      <c r="Q79" s="205">
        <v>6.7</v>
      </c>
      <c r="R79" s="205">
        <v>0.41</v>
      </c>
      <c r="S79" s="205">
        <v>0.25</v>
      </c>
      <c r="T79" s="205">
        <v>1.41</v>
      </c>
      <c r="U79" s="205">
        <v>1.68</v>
      </c>
      <c r="V79" s="205">
        <v>0.2</v>
      </c>
      <c r="W79" s="205">
        <v>4.0199999999999996</v>
      </c>
      <c r="X79" s="205">
        <v>1.42</v>
      </c>
      <c r="Y79" s="205">
        <v>0</v>
      </c>
      <c r="Z79" s="205">
        <v>2.16</v>
      </c>
      <c r="AA79" s="205">
        <v>0.87</v>
      </c>
      <c r="AB79" s="205">
        <v>0</v>
      </c>
      <c r="AC79" s="205">
        <v>12.92</v>
      </c>
      <c r="AD79" s="205">
        <v>0</v>
      </c>
      <c r="AE79" s="205">
        <v>0</v>
      </c>
      <c r="AF79" s="205">
        <v>0</v>
      </c>
      <c r="AG79" s="205">
        <v>23.23</v>
      </c>
      <c r="AH79" s="205">
        <v>0</v>
      </c>
      <c r="AI79" s="205">
        <v>39.14</v>
      </c>
      <c r="AJ79" s="205">
        <v>0</v>
      </c>
      <c r="AK79" s="205">
        <v>70.25</v>
      </c>
      <c r="AL79" s="205">
        <v>0</v>
      </c>
      <c r="AM79" s="205">
        <v>0</v>
      </c>
      <c r="AN79" s="205">
        <v>0</v>
      </c>
      <c r="AO79" s="205">
        <v>206.63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2.2599999999999998</v>
      </c>
      <c r="E80" s="205">
        <v>0</v>
      </c>
      <c r="F80" s="205">
        <v>0</v>
      </c>
      <c r="G80" s="205">
        <v>10.66</v>
      </c>
      <c r="H80" s="205">
        <v>0</v>
      </c>
      <c r="I80" s="205">
        <v>24.22</v>
      </c>
      <c r="J80" s="205">
        <v>1.68</v>
      </c>
      <c r="K80" s="205">
        <v>0</v>
      </c>
      <c r="L80" s="205">
        <v>105.46</v>
      </c>
      <c r="M80" s="205">
        <v>0.43</v>
      </c>
      <c r="N80" s="205">
        <v>1.1399999999999999</v>
      </c>
      <c r="O80" s="205">
        <v>0</v>
      </c>
      <c r="P80" s="205">
        <v>1.34</v>
      </c>
      <c r="Q80" s="205">
        <v>6.7</v>
      </c>
      <c r="R80" s="205">
        <v>0.41</v>
      </c>
      <c r="S80" s="205">
        <v>0.25</v>
      </c>
      <c r="T80" s="205">
        <v>1.41</v>
      </c>
      <c r="U80" s="205">
        <v>1.68</v>
      </c>
      <c r="V80" s="205">
        <v>0.2</v>
      </c>
      <c r="W80" s="205">
        <v>4.0199999999999996</v>
      </c>
      <c r="X80" s="205">
        <v>1.42</v>
      </c>
      <c r="Y80" s="205">
        <v>0</v>
      </c>
      <c r="Z80" s="205">
        <v>2.16</v>
      </c>
      <c r="AA80" s="205">
        <v>0.87</v>
      </c>
      <c r="AB80" s="205">
        <v>0</v>
      </c>
      <c r="AC80" s="205">
        <v>12.92</v>
      </c>
      <c r="AD80" s="205">
        <v>0</v>
      </c>
      <c r="AE80" s="205">
        <v>0</v>
      </c>
      <c r="AF80" s="205">
        <v>0</v>
      </c>
      <c r="AG80" s="205">
        <v>23.23</v>
      </c>
      <c r="AH80" s="205">
        <v>0</v>
      </c>
      <c r="AI80" s="205">
        <v>39.14</v>
      </c>
      <c r="AJ80" s="205">
        <v>0</v>
      </c>
      <c r="AK80" s="205">
        <v>70.25</v>
      </c>
      <c r="AL80" s="205">
        <v>0</v>
      </c>
      <c r="AM80" s="205">
        <v>0</v>
      </c>
      <c r="AN80" s="205">
        <v>0</v>
      </c>
      <c r="AO80" s="205">
        <v>206.63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2.2599999999999998</v>
      </c>
      <c r="E81" s="205">
        <v>0</v>
      </c>
      <c r="F81" s="205">
        <v>0</v>
      </c>
      <c r="G81" s="205">
        <v>10.66</v>
      </c>
      <c r="H81" s="205">
        <v>0</v>
      </c>
      <c r="I81" s="205">
        <v>24.22</v>
      </c>
      <c r="J81" s="205">
        <v>1.68</v>
      </c>
      <c r="K81" s="205">
        <v>0</v>
      </c>
      <c r="L81" s="205">
        <v>141.25</v>
      </c>
      <c r="M81" s="205">
        <v>0.43</v>
      </c>
      <c r="N81" s="205">
        <v>1.1399999999999999</v>
      </c>
      <c r="O81" s="205">
        <v>0</v>
      </c>
      <c r="P81" s="205">
        <v>1.34</v>
      </c>
      <c r="Q81" s="205">
        <v>6.7</v>
      </c>
      <c r="R81" s="205">
        <v>7.24</v>
      </c>
      <c r="S81" s="205">
        <v>0.13</v>
      </c>
      <c r="T81" s="205">
        <v>1.41</v>
      </c>
      <c r="U81" s="205">
        <v>1.68</v>
      </c>
      <c r="V81" s="205">
        <v>0.2</v>
      </c>
      <c r="W81" s="205">
        <v>4.0199999999999996</v>
      </c>
      <c r="X81" s="205">
        <v>1.42</v>
      </c>
      <c r="Y81" s="205">
        <v>0</v>
      </c>
      <c r="Z81" s="205">
        <v>2.16</v>
      </c>
      <c r="AA81" s="205">
        <v>0.87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23.23</v>
      </c>
      <c r="AH81" s="205">
        <v>0</v>
      </c>
      <c r="AI81" s="205">
        <v>39.14</v>
      </c>
      <c r="AJ81" s="205">
        <v>0</v>
      </c>
      <c r="AK81" s="205">
        <v>70.25</v>
      </c>
      <c r="AL81" s="205">
        <v>0</v>
      </c>
      <c r="AM81" s="205">
        <v>0</v>
      </c>
      <c r="AN81" s="205">
        <v>0</v>
      </c>
      <c r="AO81" s="205">
        <v>206.63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2.2599999999999998</v>
      </c>
      <c r="E82" s="205">
        <v>0</v>
      </c>
      <c r="F82" s="205">
        <v>0</v>
      </c>
      <c r="G82" s="205">
        <v>10.66</v>
      </c>
      <c r="H82" s="205">
        <v>0</v>
      </c>
      <c r="I82" s="205">
        <v>24.22</v>
      </c>
      <c r="J82" s="205">
        <v>1.68</v>
      </c>
      <c r="K82" s="205">
        <v>0</v>
      </c>
      <c r="L82" s="205">
        <v>209.06</v>
      </c>
      <c r="M82" s="205">
        <v>0.43</v>
      </c>
      <c r="N82" s="205">
        <v>1.1399999999999999</v>
      </c>
      <c r="O82" s="205">
        <v>0</v>
      </c>
      <c r="P82" s="205">
        <v>1.34</v>
      </c>
      <c r="Q82" s="205">
        <v>6.7</v>
      </c>
      <c r="R82" s="205">
        <v>11.06</v>
      </c>
      <c r="S82" s="205">
        <v>0.25</v>
      </c>
      <c r="T82" s="205">
        <v>1.41</v>
      </c>
      <c r="U82" s="205">
        <v>1.68</v>
      </c>
      <c r="V82" s="205">
        <v>0.2</v>
      </c>
      <c r="W82" s="205">
        <v>0.68</v>
      </c>
      <c r="X82" s="205">
        <v>1.42</v>
      </c>
      <c r="Y82" s="205">
        <v>0</v>
      </c>
      <c r="Z82" s="205">
        <v>2.16</v>
      </c>
      <c r="AA82" s="205">
        <v>0.87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23.23</v>
      </c>
      <c r="AH82" s="205">
        <v>0</v>
      </c>
      <c r="AI82" s="205">
        <v>39.14</v>
      </c>
      <c r="AJ82" s="205">
        <v>0</v>
      </c>
      <c r="AK82" s="205">
        <v>70.25</v>
      </c>
      <c r="AL82" s="205">
        <v>0</v>
      </c>
      <c r="AM82" s="205">
        <v>0</v>
      </c>
      <c r="AN82" s="205">
        <v>0</v>
      </c>
      <c r="AO82" s="205">
        <v>206.63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2.2599999999999998</v>
      </c>
      <c r="E83" s="205">
        <v>0</v>
      </c>
      <c r="F83" s="205">
        <v>0</v>
      </c>
      <c r="G83" s="205">
        <v>10.66</v>
      </c>
      <c r="H83" s="205">
        <v>0</v>
      </c>
      <c r="I83" s="205">
        <v>24.22</v>
      </c>
      <c r="J83" s="205">
        <v>1.68</v>
      </c>
      <c r="K83" s="205">
        <v>0</v>
      </c>
      <c r="L83" s="205">
        <v>247.81</v>
      </c>
      <c r="M83" s="205">
        <v>0.43</v>
      </c>
      <c r="N83" s="205">
        <v>1.1399999999999999</v>
      </c>
      <c r="O83" s="205">
        <v>0</v>
      </c>
      <c r="P83" s="205">
        <v>1.34</v>
      </c>
      <c r="Q83" s="205">
        <v>6.7</v>
      </c>
      <c r="R83" s="205">
        <v>11.07</v>
      </c>
      <c r="S83" s="205">
        <v>0.25</v>
      </c>
      <c r="T83" s="205">
        <v>1.41</v>
      </c>
      <c r="U83" s="205">
        <v>1.68</v>
      </c>
      <c r="V83" s="205">
        <v>0.2</v>
      </c>
      <c r="W83" s="205">
        <v>0.68</v>
      </c>
      <c r="X83" s="205">
        <v>2.64</v>
      </c>
      <c r="Y83" s="205">
        <v>0</v>
      </c>
      <c r="Z83" s="205">
        <v>2.16</v>
      </c>
      <c r="AA83" s="205">
        <v>0.87</v>
      </c>
      <c r="AB83" s="205">
        <v>0</v>
      </c>
      <c r="AC83" s="205">
        <v>16.690000000000001</v>
      </c>
      <c r="AD83" s="205">
        <v>0</v>
      </c>
      <c r="AE83" s="205">
        <v>0</v>
      </c>
      <c r="AF83" s="205">
        <v>0</v>
      </c>
      <c r="AG83" s="205">
        <v>23.23</v>
      </c>
      <c r="AH83" s="205">
        <v>0</v>
      </c>
      <c r="AI83" s="205">
        <v>39.14</v>
      </c>
      <c r="AJ83" s="205">
        <v>0</v>
      </c>
      <c r="AK83" s="205">
        <v>70.25</v>
      </c>
      <c r="AL83" s="205">
        <v>0</v>
      </c>
      <c r="AM83" s="205">
        <v>0</v>
      </c>
      <c r="AN83" s="205">
        <v>0</v>
      </c>
      <c r="AO83" s="205">
        <v>206.63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2.2599999999999998</v>
      </c>
      <c r="E84" s="205">
        <v>0</v>
      </c>
      <c r="F84" s="205">
        <v>0</v>
      </c>
      <c r="G84" s="205">
        <v>10.66</v>
      </c>
      <c r="H84" s="205">
        <v>0</v>
      </c>
      <c r="I84" s="205">
        <v>24.22</v>
      </c>
      <c r="J84" s="205">
        <v>1.68</v>
      </c>
      <c r="K84" s="205">
        <v>2.95</v>
      </c>
      <c r="L84" s="205">
        <v>267.18</v>
      </c>
      <c r="M84" s="205">
        <v>0.43</v>
      </c>
      <c r="N84" s="205">
        <v>1.1399999999999999</v>
      </c>
      <c r="O84" s="205">
        <v>0</v>
      </c>
      <c r="P84" s="205">
        <v>1.34</v>
      </c>
      <c r="Q84" s="205">
        <v>6.7</v>
      </c>
      <c r="R84" s="205">
        <v>11.07</v>
      </c>
      <c r="S84" s="205">
        <v>4.2300000000000004</v>
      </c>
      <c r="T84" s="205">
        <v>1.41</v>
      </c>
      <c r="U84" s="205">
        <v>1.68</v>
      </c>
      <c r="V84" s="205">
        <v>4.43</v>
      </c>
      <c r="W84" s="205">
        <v>0.68</v>
      </c>
      <c r="X84" s="205">
        <v>2.64</v>
      </c>
      <c r="Y84" s="205">
        <v>0</v>
      </c>
      <c r="Z84" s="205">
        <v>2.16</v>
      </c>
      <c r="AA84" s="205">
        <v>19.920000000000002</v>
      </c>
      <c r="AB84" s="205">
        <v>0</v>
      </c>
      <c r="AC84" s="205">
        <v>16.690000000000001</v>
      </c>
      <c r="AD84" s="205">
        <v>0</v>
      </c>
      <c r="AE84" s="205">
        <v>0</v>
      </c>
      <c r="AF84" s="205">
        <v>0</v>
      </c>
      <c r="AG84" s="205">
        <v>23.23</v>
      </c>
      <c r="AH84" s="205">
        <v>0</v>
      </c>
      <c r="AI84" s="205">
        <v>39.14</v>
      </c>
      <c r="AJ84" s="205">
        <v>0</v>
      </c>
      <c r="AK84" s="205">
        <v>70.25</v>
      </c>
      <c r="AL84" s="205">
        <v>0</v>
      </c>
      <c r="AM84" s="205">
        <v>0</v>
      </c>
      <c r="AN84" s="205">
        <v>0</v>
      </c>
      <c r="AO84" s="205">
        <v>206.63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2.2599999999999998</v>
      </c>
      <c r="E85" s="205">
        <v>0</v>
      </c>
      <c r="F85" s="205">
        <v>0</v>
      </c>
      <c r="G85" s="205">
        <v>10.66</v>
      </c>
      <c r="H85" s="205">
        <v>0</v>
      </c>
      <c r="I85" s="205">
        <v>24.22</v>
      </c>
      <c r="J85" s="205">
        <v>1.68</v>
      </c>
      <c r="K85" s="205">
        <v>2.95</v>
      </c>
      <c r="L85" s="205">
        <v>267.18</v>
      </c>
      <c r="M85" s="205">
        <v>0.43</v>
      </c>
      <c r="N85" s="205">
        <v>1.1399999999999999</v>
      </c>
      <c r="O85" s="205">
        <v>0</v>
      </c>
      <c r="P85" s="205">
        <v>1.34</v>
      </c>
      <c r="Q85" s="205">
        <v>6.7</v>
      </c>
      <c r="R85" s="205">
        <v>11.07</v>
      </c>
      <c r="S85" s="205">
        <v>4.2300000000000004</v>
      </c>
      <c r="T85" s="205">
        <v>1.41</v>
      </c>
      <c r="U85" s="205">
        <v>1.68</v>
      </c>
      <c r="V85" s="205">
        <v>4.43</v>
      </c>
      <c r="W85" s="205">
        <v>0.68</v>
      </c>
      <c r="X85" s="205">
        <v>2.64</v>
      </c>
      <c r="Y85" s="205">
        <v>0</v>
      </c>
      <c r="Z85" s="205">
        <v>2.16</v>
      </c>
      <c r="AA85" s="205">
        <v>19.920000000000002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23.19</v>
      </c>
      <c r="AH85" s="205">
        <v>0</v>
      </c>
      <c r="AI85" s="205">
        <v>39.14</v>
      </c>
      <c r="AJ85" s="205">
        <v>0</v>
      </c>
      <c r="AK85" s="205">
        <v>70.25</v>
      </c>
      <c r="AL85" s="205">
        <v>0</v>
      </c>
      <c r="AM85" s="205">
        <v>0</v>
      </c>
      <c r="AN85" s="205">
        <v>0</v>
      </c>
      <c r="AO85" s="205">
        <v>206.63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2.2599999999999998</v>
      </c>
      <c r="E86" s="205">
        <v>0</v>
      </c>
      <c r="F86" s="205">
        <v>0</v>
      </c>
      <c r="G86" s="205">
        <v>10.66</v>
      </c>
      <c r="H86" s="205">
        <v>0</v>
      </c>
      <c r="I86" s="205">
        <v>24.22</v>
      </c>
      <c r="J86" s="205">
        <v>1.68</v>
      </c>
      <c r="K86" s="205">
        <v>2.95</v>
      </c>
      <c r="L86" s="205">
        <v>267.18</v>
      </c>
      <c r="M86" s="205">
        <v>0.43</v>
      </c>
      <c r="N86" s="205">
        <v>1.1399999999999999</v>
      </c>
      <c r="O86" s="205">
        <v>0</v>
      </c>
      <c r="P86" s="205">
        <v>1.34</v>
      </c>
      <c r="Q86" s="205">
        <v>6.7</v>
      </c>
      <c r="R86" s="205">
        <v>11.07</v>
      </c>
      <c r="S86" s="205">
        <v>4.2300000000000004</v>
      </c>
      <c r="T86" s="205">
        <v>1.41</v>
      </c>
      <c r="U86" s="205">
        <v>1.68</v>
      </c>
      <c r="V86" s="205">
        <v>4.43</v>
      </c>
      <c r="W86" s="205">
        <v>0.68</v>
      </c>
      <c r="X86" s="205">
        <v>2.64</v>
      </c>
      <c r="Y86" s="205">
        <v>0</v>
      </c>
      <c r="Z86" s="205">
        <v>39.840000000000003</v>
      </c>
      <c r="AA86" s="205">
        <v>19.920000000000002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23.19</v>
      </c>
      <c r="AH86" s="205">
        <v>0</v>
      </c>
      <c r="AI86" s="205">
        <v>39.14</v>
      </c>
      <c r="AJ86" s="205">
        <v>0</v>
      </c>
      <c r="AK86" s="205">
        <v>70.25</v>
      </c>
      <c r="AL86" s="205">
        <v>0</v>
      </c>
      <c r="AM86" s="205">
        <v>0</v>
      </c>
      <c r="AN86" s="205">
        <v>0</v>
      </c>
      <c r="AO86" s="205">
        <v>206.63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2.2599999999999998</v>
      </c>
      <c r="E87" s="205">
        <v>0</v>
      </c>
      <c r="F87" s="205">
        <v>0</v>
      </c>
      <c r="G87" s="205">
        <v>10.66</v>
      </c>
      <c r="H87" s="205">
        <v>0</v>
      </c>
      <c r="I87" s="205">
        <v>24.22</v>
      </c>
      <c r="J87" s="205">
        <v>1.68</v>
      </c>
      <c r="K87" s="205">
        <v>2.95</v>
      </c>
      <c r="L87" s="205">
        <v>267.18</v>
      </c>
      <c r="M87" s="205">
        <v>0.43</v>
      </c>
      <c r="N87" s="205">
        <v>1.1399999999999999</v>
      </c>
      <c r="O87" s="205">
        <v>0</v>
      </c>
      <c r="P87" s="205">
        <v>1.34</v>
      </c>
      <c r="Q87" s="205">
        <v>6.7</v>
      </c>
      <c r="R87" s="205">
        <v>11.05</v>
      </c>
      <c r="S87" s="205">
        <v>4.2300000000000004</v>
      </c>
      <c r="T87" s="205">
        <v>1.41</v>
      </c>
      <c r="U87" s="205">
        <v>1.68</v>
      </c>
      <c r="V87" s="205">
        <v>4.43</v>
      </c>
      <c r="W87" s="205">
        <v>0.68</v>
      </c>
      <c r="X87" s="205">
        <v>2.64</v>
      </c>
      <c r="Y87" s="205">
        <v>0</v>
      </c>
      <c r="Z87" s="205">
        <v>39.840000000000003</v>
      </c>
      <c r="AA87" s="205">
        <v>19.920000000000002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23.19</v>
      </c>
      <c r="AH87" s="205">
        <v>0</v>
      </c>
      <c r="AI87" s="205">
        <v>39.14</v>
      </c>
      <c r="AJ87" s="205">
        <v>0</v>
      </c>
      <c r="AK87" s="205">
        <v>70.25</v>
      </c>
      <c r="AL87" s="205">
        <v>0</v>
      </c>
      <c r="AM87" s="205">
        <v>0</v>
      </c>
      <c r="AN87" s="205">
        <v>0</v>
      </c>
      <c r="AO87" s="205">
        <v>206.63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2.2599999999999998</v>
      </c>
      <c r="E88" s="205">
        <v>0</v>
      </c>
      <c r="F88" s="205">
        <v>0</v>
      </c>
      <c r="G88" s="205">
        <v>10.66</v>
      </c>
      <c r="H88" s="205">
        <v>0</v>
      </c>
      <c r="I88" s="205">
        <v>24.22</v>
      </c>
      <c r="J88" s="205">
        <v>1.68</v>
      </c>
      <c r="K88" s="205">
        <v>2.95</v>
      </c>
      <c r="L88" s="205">
        <v>267.18</v>
      </c>
      <c r="M88" s="205">
        <v>0.43</v>
      </c>
      <c r="N88" s="205">
        <v>1.1399999999999999</v>
      </c>
      <c r="O88" s="205">
        <v>0</v>
      </c>
      <c r="P88" s="205">
        <v>1.34</v>
      </c>
      <c r="Q88" s="205">
        <v>6.7</v>
      </c>
      <c r="R88" s="205">
        <v>11.05</v>
      </c>
      <c r="S88" s="205">
        <v>4.2300000000000004</v>
      </c>
      <c r="T88" s="205">
        <v>1.41</v>
      </c>
      <c r="U88" s="205">
        <v>1.68</v>
      </c>
      <c r="V88" s="205">
        <v>4.43</v>
      </c>
      <c r="W88" s="205">
        <v>0.68</v>
      </c>
      <c r="X88" s="205">
        <v>2.64</v>
      </c>
      <c r="Y88" s="205">
        <v>0</v>
      </c>
      <c r="Z88" s="205">
        <v>39.840000000000003</v>
      </c>
      <c r="AA88" s="205">
        <v>19.920000000000002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23.19</v>
      </c>
      <c r="AH88" s="205">
        <v>0</v>
      </c>
      <c r="AI88" s="205">
        <v>39.14</v>
      </c>
      <c r="AJ88" s="205">
        <v>0</v>
      </c>
      <c r="AK88" s="205">
        <v>70.25</v>
      </c>
      <c r="AL88" s="205">
        <v>0</v>
      </c>
      <c r="AM88" s="205">
        <v>0</v>
      </c>
      <c r="AN88" s="205">
        <v>0</v>
      </c>
      <c r="AO88" s="205">
        <v>206.63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2.2599999999999998</v>
      </c>
      <c r="E89" s="205">
        <v>0</v>
      </c>
      <c r="F89" s="205">
        <v>0</v>
      </c>
      <c r="G89" s="205">
        <v>10.66</v>
      </c>
      <c r="H89" s="205">
        <v>0</v>
      </c>
      <c r="I89" s="205">
        <v>24.22</v>
      </c>
      <c r="J89" s="205">
        <v>1.68</v>
      </c>
      <c r="K89" s="205">
        <v>2.95</v>
      </c>
      <c r="L89" s="205">
        <v>267.18</v>
      </c>
      <c r="M89" s="205">
        <v>0.43</v>
      </c>
      <c r="N89" s="205">
        <v>1.1399999999999999</v>
      </c>
      <c r="O89" s="205">
        <v>0</v>
      </c>
      <c r="P89" s="205">
        <v>1.34</v>
      </c>
      <c r="Q89" s="205">
        <v>6.7</v>
      </c>
      <c r="R89" s="205">
        <v>11.05</v>
      </c>
      <c r="S89" s="205">
        <v>4.2300000000000004</v>
      </c>
      <c r="T89" s="205">
        <v>1.41</v>
      </c>
      <c r="U89" s="205">
        <v>1.68</v>
      </c>
      <c r="V89" s="205">
        <v>4.43</v>
      </c>
      <c r="W89" s="205">
        <v>0.68</v>
      </c>
      <c r="X89" s="205">
        <v>2.64</v>
      </c>
      <c r="Y89" s="205">
        <v>0</v>
      </c>
      <c r="Z89" s="205">
        <v>39.840000000000003</v>
      </c>
      <c r="AA89" s="205">
        <v>19.920000000000002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23.19</v>
      </c>
      <c r="AH89" s="205">
        <v>0</v>
      </c>
      <c r="AI89" s="205">
        <v>39.14</v>
      </c>
      <c r="AJ89" s="205">
        <v>0</v>
      </c>
      <c r="AK89" s="205">
        <v>70.25</v>
      </c>
      <c r="AL89" s="205">
        <v>0</v>
      </c>
      <c r="AM89" s="205">
        <v>0</v>
      </c>
      <c r="AN89" s="205">
        <v>0</v>
      </c>
      <c r="AO89" s="205">
        <v>206.63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2.2599999999999998</v>
      </c>
      <c r="E90" s="205">
        <v>0</v>
      </c>
      <c r="F90" s="205">
        <v>0</v>
      </c>
      <c r="G90" s="205">
        <v>10.66</v>
      </c>
      <c r="H90" s="205">
        <v>0</v>
      </c>
      <c r="I90" s="205">
        <v>24.22</v>
      </c>
      <c r="J90" s="205">
        <v>1.68</v>
      </c>
      <c r="K90" s="205">
        <v>2.95</v>
      </c>
      <c r="L90" s="205">
        <v>267.18</v>
      </c>
      <c r="M90" s="205">
        <v>0.43</v>
      </c>
      <c r="N90" s="205">
        <v>1.1399999999999999</v>
      </c>
      <c r="O90" s="205">
        <v>0</v>
      </c>
      <c r="P90" s="205">
        <v>1.34</v>
      </c>
      <c r="Q90" s="205">
        <v>6.7</v>
      </c>
      <c r="R90" s="205">
        <v>11.05</v>
      </c>
      <c r="S90" s="205">
        <v>4.2300000000000004</v>
      </c>
      <c r="T90" s="205">
        <v>1.41</v>
      </c>
      <c r="U90" s="205">
        <v>1.68</v>
      </c>
      <c r="V90" s="205">
        <v>4.43</v>
      </c>
      <c r="W90" s="205">
        <v>0.68</v>
      </c>
      <c r="X90" s="205">
        <v>2.64</v>
      </c>
      <c r="Y90" s="205">
        <v>0</v>
      </c>
      <c r="Z90" s="205">
        <v>39.840000000000003</v>
      </c>
      <c r="AA90" s="205">
        <v>19.920000000000002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23.19</v>
      </c>
      <c r="AH90" s="205">
        <v>0</v>
      </c>
      <c r="AI90" s="205">
        <v>39.14</v>
      </c>
      <c r="AJ90" s="205">
        <v>0</v>
      </c>
      <c r="AK90" s="205">
        <v>70.25</v>
      </c>
      <c r="AL90" s="205">
        <v>0</v>
      </c>
      <c r="AM90" s="205">
        <v>0</v>
      </c>
      <c r="AN90" s="205">
        <v>0</v>
      </c>
      <c r="AO90" s="205">
        <v>206.63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2.2599999999999998</v>
      </c>
      <c r="E91" s="205">
        <v>0</v>
      </c>
      <c r="F91" s="205">
        <v>0</v>
      </c>
      <c r="G91" s="205">
        <v>10.66</v>
      </c>
      <c r="H91" s="205">
        <v>0</v>
      </c>
      <c r="I91" s="205">
        <v>24.22</v>
      </c>
      <c r="J91" s="205">
        <v>1.68</v>
      </c>
      <c r="K91" s="205">
        <v>2.95</v>
      </c>
      <c r="L91" s="205">
        <v>267.18</v>
      </c>
      <c r="M91" s="205">
        <v>0.43</v>
      </c>
      <c r="N91" s="205">
        <v>1.1399999999999999</v>
      </c>
      <c r="O91" s="205">
        <v>0</v>
      </c>
      <c r="P91" s="205">
        <v>1.34</v>
      </c>
      <c r="Q91" s="205">
        <v>6.7</v>
      </c>
      <c r="R91" s="205">
        <v>11.05</v>
      </c>
      <c r="S91" s="205">
        <v>4.2300000000000004</v>
      </c>
      <c r="T91" s="205">
        <v>1.41</v>
      </c>
      <c r="U91" s="205">
        <v>1.68</v>
      </c>
      <c r="V91" s="205">
        <v>4.43</v>
      </c>
      <c r="W91" s="205">
        <v>0.68</v>
      </c>
      <c r="X91" s="205">
        <v>2.64</v>
      </c>
      <c r="Y91" s="205">
        <v>0</v>
      </c>
      <c r="Z91" s="205">
        <v>39.840000000000003</v>
      </c>
      <c r="AA91" s="205">
        <v>19.920000000000002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23.19</v>
      </c>
      <c r="AH91" s="205">
        <v>0</v>
      </c>
      <c r="AI91" s="205">
        <v>39.14</v>
      </c>
      <c r="AJ91" s="205">
        <v>0</v>
      </c>
      <c r="AK91" s="205">
        <v>70.25</v>
      </c>
      <c r="AL91" s="205">
        <v>0</v>
      </c>
      <c r="AM91" s="205">
        <v>0</v>
      </c>
      <c r="AN91" s="205">
        <v>0</v>
      </c>
      <c r="AO91" s="205">
        <v>206.63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2.2599999999999998</v>
      </c>
      <c r="E92" s="205">
        <v>0</v>
      </c>
      <c r="F92" s="205">
        <v>0</v>
      </c>
      <c r="G92" s="205">
        <v>10.66</v>
      </c>
      <c r="H92" s="205">
        <v>0</v>
      </c>
      <c r="I92" s="205">
        <v>24.22</v>
      </c>
      <c r="J92" s="205">
        <v>1.68</v>
      </c>
      <c r="K92" s="205">
        <v>2.95</v>
      </c>
      <c r="L92" s="205">
        <v>267.18</v>
      </c>
      <c r="M92" s="205">
        <v>0.43</v>
      </c>
      <c r="N92" s="205">
        <v>1.1399999999999999</v>
      </c>
      <c r="O92" s="205">
        <v>0</v>
      </c>
      <c r="P92" s="205">
        <v>1.34</v>
      </c>
      <c r="Q92" s="205">
        <v>6.7</v>
      </c>
      <c r="R92" s="205">
        <v>11.05</v>
      </c>
      <c r="S92" s="205">
        <v>4.2300000000000004</v>
      </c>
      <c r="T92" s="205">
        <v>1.41</v>
      </c>
      <c r="U92" s="205">
        <v>1.68</v>
      </c>
      <c r="V92" s="205">
        <v>4.43</v>
      </c>
      <c r="W92" s="205">
        <v>0.68</v>
      </c>
      <c r="X92" s="205">
        <v>2.64</v>
      </c>
      <c r="Y92" s="205">
        <v>0</v>
      </c>
      <c r="Z92" s="205">
        <v>39.840000000000003</v>
      </c>
      <c r="AA92" s="205">
        <v>19.920000000000002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23.19</v>
      </c>
      <c r="AH92" s="205">
        <v>0</v>
      </c>
      <c r="AI92" s="205">
        <v>39.14</v>
      </c>
      <c r="AJ92" s="205">
        <v>0</v>
      </c>
      <c r="AK92" s="205">
        <v>70.25</v>
      </c>
      <c r="AL92" s="205">
        <v>0</v>
      </c>
      <c r="AM92" s="205">
        <v>0</v>
      </c>
      <c r="AN92" s="205">
        <v>0</v>
      </c>
      <c r="AO92" s="205">
        <v>206.63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2.2599999999999998</v>
      </c>
      <c r="E93" s="205">
        <v>0</v>
      </c>
      <c r="F93" s="205">
        <v>0</v>
      </c>
      <c r="G93" s="205">
        <v>10.66</v>
      </c>
      <c r="H93" s="205">
        <v>0</v>
      </c>
      <c r="I93" s="205">
        <v>24.22</v>
      </c>
      <c r="J93" s="205">
        <v>1.68</v>
      </c>
      <c r="K93" s="205">
        <v>2.95</v>
      </c>
      <c r="L93" s="205">
        <v>267.18</v>
      </c>
      <c r="M93" s="205">
        <v>0.43</v>
      </c>
      <c r="N93" s="205">
        <v>1.1399999999999999</v>
      </c>
      <c r="O93" s="205">
        <v>0</v>
      </c>
      <c r="P93" s="205">
        <v>1.34</v>
      </c>
      <c r="Q93" s="205">
        <v>6.7</v>
      </c>
      <c r="R93" s="205">
        <v>11.05</v>
      </c>
      <c r="S93" s="205">
        <v>4.2300000000000004</v>
      </c>
      <c r="T93" s="205">
        <v>1.41</v>
      </c>
      <c r="U93" s="205">
        <v>1.68</v>
      </c>
      <c r="V93" s="205">
        <v>4.43</v>
      </c>
      <c r="W93" s="205">
        <v>0.68</v>
      </c>
      <c r="X93" s="205">
        <v>2.64</v>
      </c>
      <c r="Y93" s="205">
        <v>0</v>
      </c>
      <c r="Z93" s="205">
        <v>39.840000000000003</v>
      </c>
      <c r="AA93" s="205">
        <v>19.920000000000002</v>
      </c>
      <c r="AB93" s="205">
        <v>0</v>
      </c>
      <c r="AC93" s="205">
        <v>16.920000000000002</v>
      </c>
      <c r="AD93" s="205">
        <v>0</v>
      </c>
      <c r="AE93" s="205">
        <v>0</v>
      </c>
      <c r="AF93" s="205">
        <v>0</v>
      </c>
      <c r="AG93" s="205">
        <v>23.19</v>
      </c>
      <c r="AH93" s="205">
        <v>0</v>
      </c>
      <c r="AI93" s="205">
        <v>39.14</v>
      </c>
      <c r="AJ93" s="205">
        <v>0</v>
      </c>
      <c r="AK93" s="205">
        <v>70.25</v>
      </c>
      <c r="AL93" s="205">
        <v>0</v>
      </c>
      <c r="AM93" s="205">
        <v>0</v>
      </c>
      <c r="AN93" s="205">
        <v>0</v>
      </c>
      <c r="AO93" s="205">
        <v>206.63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2.2599999999999998</v>
      </c>
      <c r="E94" s="205">
        <v>0</v>
      </c>
      <c r="F94" s="205">
        <v>0</v>
      </c>
      <c r="G94" s="205">
        <v>10.66</v>
      </c>
      <c r="H94" s="205">
        <v>0</v>
      </c>
      <c r="I94" s="205">
        <v>24.22</v>
      </c>
      <c r="J94" s="205">
        <v>1.68</v>
      </c>
      <c r="K94" s="205">
        <v>2.95</v>
      </c>
      <c r="L94" s="205">
        <v>267.18</v>
      </c>
      <c r="M94" s="205">
        <v>0.43</v>
      </c>
      <c r="N94" s="205">
        <v>1.1399999999999999</v>
      </c>
      <c r="O94" s="205">
        <v>0</v>
      </c>
      <c r="P94" s="205">
        <v>1.34</v>
      </c>
      <c r="Q94" s="205">
        <v>6.7</v>
      </c>
      <c r="R94" s="205">
        <v>11.05</v>
      </c>
      <c r="S94" s="205">
        <v>4.2300000000000004</v>
      </c>
      <c r="T94" s="205">
        <v>1.41</v>
      </c>
      <c r="U94" s="205">
        <v>1.68</v>
      </c>
      <c r="V94" s="205">
        <v>4.43</v>
      </c>
      <c r="W94" s="205">
        <v>0.68</v>
      </c>
      <c r="X94" s="205">
        <v>2.64</v>
      </c>
      <c r="Y94" s="205">
        <v>0</v>
      </c>
      <c r="Z94" s="205">
        <v>39.840000000000003</v>
      </c>
      <c r="AA94" s="205">
        <v>19.920000000000002</v>
      </c>
      <c r="AB94" s="205">
        <v>0</v>
      </c>
      <c r="AC94" s="205">
        <v>16.690000000000001</v>
      </c>
      <c r="AD94" s="205">
        <v>0</v>
      </c>
      <c r="AE94" s="205">
        <v>0</v>
      </c>
      <c r="AF94" s="205">
        <v>0</v>
      </c>
      <c r="AG94" s="205">
        <v>23.19</v>
      </c>
      <c r="AH94" s="205">
        <v>0</v>
      </c>
      <c r="AI94" s="205">
        <v>39.14</v>
      </c>
      <c r="AJ94" s="205">
        <v>0</v>
      </c>
      <c r="AK94" s="205">
        <v>70.25</v>
      </c>
      <c r="AL94" s="205">
        <v>0</v>
      </c>
      <c r="AM94" s="205">
        <v>0</v>
      </c>
      <c r="AN94" s="205">
        <v>0</v>
      </c>
      <c r="AO94" s="205">
        <v>206.63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2.2599999999999998</v>
      </c>
      <c r="E95" s="205">
        <v>0</v>
      </c>
      <c r="F95" s="205">
        <v>0</v>
      </c>
      <c r="G95" s="205">
        <v>10.66</v>
      </c>
      <c r="H95" s="205">
        <v>0</v>
      </c>
      <c r="I95" s="205">
        <v>24.22</v>
      </c>
      <c r="J95" s="205">
        <v>1.68</v>
      </c>
      <c r="K95" s="205">
        <v>2.95</v>
      </c>
      <c r="L95" s="205">
        <v>267.18</v>
      </c>
      <c r="M95" s="205">
        <v>0.43</v>
      </c>
      <c r="N95" s="205">
        <v>1.1399999999999999</v>
      </c>
      <c r="O95" s="205">
        <v>0</v>
      </c>
      <c r="P95" s="205">
        <v>1.34</v>
      </c>
      <c r="Q95" s="205">
        <v>6.7</v>
      </c>
      <c r="R95" s="205">
        <v>11.05</v>
      </c>
      <c r="S95" s="205">
        <v>4.2300000000000004</v>
      </c>
      <c r="T95" s="205">
        <v>1.41</v>
      </c>
      <c r="U95" s="205">
        <v>1.68</v>
      </c>
      <c r="V95" s="205">
        <v>4.43</v>
      </c>
      <c r="W95" s="205">
        <v>0.68</v>
      </c>
      <c r="X95" s="205">
        <v>2.64</v>
      </c>
      <c r="Y95" s="205">
        <v>0</v>
      </c>
      <c r="Z95" s="205">
        <v>39.840000000000003</v>
      </c>
      <c r="AA95" s="205">
        <v>19.920000000000002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23.19</v>
      </c>
      <c r="AH95" s="205">
        <v>0</v>
      </c>
      <c r="AI95" s="205">
        <v>39.14</v>
      </c>
      <c r="AJ95" s="205">
        <v>0</v>
      </c>
      <c r="AK95" s="205">
        <v>70.25</v>
      </c>
      <c r="AL95" s="205">
        <v>0</v>
      </c>
      <c r="AM95" s="205">
        <v>0</v>
      </c>
      <c r="AN95" s="205">
        <v>0</v>
      </c>
      <c r="AO95" s="205">
        <v>206.63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2.2599999999999998</v>
      </c>
      <c r="E96" s="205">
        <v>0</v>
      </c>
      <c r="F96" s="205">
        <v>0</v>
      </c>
      <c r="G96" s="205">
        <v>10.66</v>
      </c>
      <c r="H96" s="205">
        <v>0</v>
      </c>
      <c r="I96" s="205">
        <v>24.22</v>
      </c>
      <c r="J96" s="205">
        <v>1.68</v>
      </c>
      <c r="K96" s="205">
        <v>2.95</v>
      </c>
      <c r="L96" s="205">
        <v>267.18</v>
      </c>
      <c r="M96" s="205">
        <v>0.43</v>
      </c>
      <c r="N96" s="205">
        <v>1.1399999999999999</v>
      </c>
      <c r="O96" s="205">
        <v>0</v>
      </c>
      <c r="P96" s="205">
        <v>1.34</v>
      </c>
      <c r="Q96" s="205">
        <v>6.7</v>
      </c>
      <c r="R96" s="205">
        <v>11.05</v>
      </c>
      <c r="S96" s="205">
        <v>4.2300000000000004</v>
      </c>
      <c r="T96" s="205">
        <v>1.41</v>
      </c>
      <c r="U96" s="205">
        <v>1.68</v>
      </c>
      <c r="V96" s="205">
        <v>4.43</v>
      </c>
      <c r="W96" s="205">
        <v>0.68</v>
      </c>
      <c r="X96" s="205">
        <v>2.64</v>
      </c>
      <c r="Y96" s="205">
        <v>0</v>
      </c>
      <c r="Z96" s="205">
        <v>39.840000000000003</v>
      </c>
      <c r="AA96" s="205">
        <v>19.920000000000002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23.19</v>
      </c>
      <c r="AH96" s="205">
        <v>0</v>
      </c>
      <c r="AI96" s="205">
        <v>39.14</v>
      </c>
      <c r="AJ96" s="205">
        <v>0</v>
      </c>
      <c r="AK96" s="205">
        <v>70.25</v>
      </c>
      <c r="AL96" s="205">
        <v>0</v>
      </c>
      <c r="AM96" s="205">
        <v>0</v>
      </c>
      <c r="AN96" s="205">
        <v>0</v>
      </c>
      <c r="AO96" s="205">
        <v>206.63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2.2599999999999998</v>
      </c>
      <c r="E97" s="205">
        <v>0</v>
      </c>
      <c r="F97" s="205">
        <v>0</v>
      </c>
      <c r="G97" s="205">
        <v>10.66</v>
      </c>
      <c r="H97" s="205">
        <v>0</v>
      </c>
      <c r="I97" s="205">
        <v>24.22</v>
      </c>
      <c r="J97" s="205">
        <v>1.68</v>
      </c>
      <c r="K97" s="205">
        <v>2.95</v>
      </c>
      <c r="L97" s="205">
        <v>267.18</v>
      </c>
      <c r="M97" s="205">
        <v>0.43</v>
      </c>
      <c r="N97" s="205">
        <v>1.1399999999999999</v>
      </c>
      <c r="O97" s="205">
        <v>0</v>
      </c>
      <c r="P97" s="205">
        <v>1.34</v>
      </c>
      <c r="Q97" s="205">
        <v>6.7</v>
      </c>
      <c r="R97" s="205">
        <v>11.05</v>
      </c>
      <c r="S97" s="205">
        <v>4.2300000000000004</v>
      </c>
      <c r="T97" s="205">
        <v>1.41</v>
      </c>
      <c r="U97" s="205">
        <v>1.68</v>
      </c>
      <c r="V97" s="205">
        <v>4.43</v>
      </c>
      <c r="W97" s="205">
        <v>0.68</v>
      </c>
      <c r="X97" s="205">
        <v>2.64</v>
      </c>
      <c r="Y97" s="205">
        <v>0</v>
      </c>
      <c r="Z97" s="205">
        <v>39.840000000000003</v>
      </c>
      <c r="AA97" s="205">
        <v>19.920000000000002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23.19</v>
      </c>
      <c r="AH97" s="205">
        <v>0</v>
      </c>
      <c r="AI97" s="205">
        <v>39.14</v>
      </c>
      <c r="AJ97" s="205">
        <v>0</v>
      </c>
      <c r="AK97" s="205">
        <v>70.25</v>
      </c>
      <c r="AL97" s="205">
        <v>0</v>
      </c>
      <c r="AM97" s="205">
        <v>0</v>
      </c>
      <c r="AN97" s="205">
        <v>0</v>
      </c>
      <c r="AO97" s="205">
        <v>206.63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2.2599999999999998</v>
      </c>
      <c r="E98" s="205">
        <v>0</v>
      </c>
      <c r="F98" s="205">
        <v>0</v>
      </c>
      <c r="G98" s="205">
        <v>10.66</v>
      </c>
      <c r="H98" s="205">
        <v>0</v>
      </c>
      <c r="I98" s="205">
        <v>24.22</v>
      </c>
      <c r="J98" s="205">
        <v>1.68</v>
      </c>
      <c r="K98" s="205">
        <v>2.95</v>
      </c>
      <c r="L98" s="205">
        <v>267.18</v>
      </c>
      <c r="M98" s="205">
        <v>0.43</v>
      </c>
      <c r="N98" s="205">
        <v>1.1399999999999999</v>
      </c>
      <c r="O98" s="205">
        <v>0</v>
      </c>
      <c r="P98" s="205">
        <v>1.34</v>
      </c>
      <c r="Q98" s="205">
        <v>6.7</v>
      </c>
      <c r="R98" s="205">
        <v>11.05</v>
      </c>
      <c r="S98" s="205">
        <v>4.2300000000000004</v>
      </c>
      <c r="T98" s="205">
        <v>1.41</v>
      </c>
      <c r="U98" s="205">
        <v>1.68</v>
      </c>
      <c r="V98" s="205">
        <v>4.43</v>
      </c>
      <c r="W98" s="205">
        <v>0.68</v>
      </c>
      <c r="X98" s="205">
        <v>2.64</v>
      </c>
      <c r="Y98" s="205">
        <v>0</v>
      </c>
      <c r="Z98" s="205">
        <v>39.840000000000003</v>
      </c>
      <c r="AA98" s="205">
        <v>19.920000000000002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23.19</v>
      </c>
      <c r="AH98" s="205">
        <v>0</v>
      </c>
      <c r="AI98" s="205">
        <v>39.14</v>
      </c>
      <c r="AJ98" s="205">
        <v>0</v>
      </c>
      <c r="AK98" s="205">
        <v>70.25</v>
      </c>
      <c r="AL98" s="205">
        <v>0</v>
      </c>
      <c r="AM98" s="205">
        <v>0</v>
      </c>
      <c r="AN98" s="205">
        <v>0</v>
      </c>
      <c r="AO98" s="205">
        <v>206.63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5.4239999999999941E-2</v>
      </c>
      <c r="E99">
        <f t="shared" si="0"/>
        <v>0</v>
      </c>
      <c r="F99">
        <f t="shared" si="0"/>
        <v>0</v>
      </c>
      <c r="G99">
        <f t="shared" si="0"/>
        <v>0.25583999999999973</v>
      </c>
      <c r="H99">
        <f t="shared" si="0"/>
        <v>0</v>
      </c>
      <c r="I99">
        <f t="shared" si="0"/>
        <v>0.58127999999999991</v>
      </c>
      <c r="J99">
        <f t="shared" si="0"/>
        <v>4.0320000000000092E-2</v>
      </c>
      <c r="K99">
        <f t="shared" si="0"/>
        <v>6.0474999999999911E-2</v>
      </c>
      <c r="L99">
        <f t="shared" si="0"/>
        <v>6.0253075000000011</v>
      </c>
      <c r="M99">
        <f t="shared" si="0"/>
        <v>1.491000000000001E-2</v>
      </c>
      <c r="N99">
        <f t="shared" si="0"/>
        <v>5.7054999999999981E-2</v>
      </c>
      <c r="O99">
        <f t="shared" si="0"/>
        <v>0</v>
      </c>
      <c r="P99">
        <f t="shared" si="0"/>
        <v>6.2270000000000075E-2</v>
      </c>
      <c r="Q99">
        <f t="shared" si="0"/>
        <v>0.16080000000000008</v>
      </c>
      <c r="R99">
        <f t="shared" si="0"/>
        <v>0.1817599999999997</v>
      </c>
      <c r="S99">
        <f t="shared" si="0"/>
        <v>8.818000000000005E-2</v>
      </c>
      <c r="T99">
        <f t="shared" si="0"/>
        <v>3.383999999999994E-2</v>
      </c>
      <c r="U99">
        <f t="shared" si="0"/>
        <v>4.0320000000000092E-2</v>
      </c>
      <c r="V99">
        <f t="shared" si="0"/>
        <v>9.2087499999999975E-2</v>
      </c>
      <c r="W99">
        <f t="shared" si="0"/>
        <v>6.3410000000000133E-2</v>
      </c>
      <c r="X99">
        <f t="shared" si="0"/>
        <v>0.17818249999999938</v>
      </c>
      <c r="Y99">
        <f t="shared" si="0"/>
        <v>0</v>
      </c>
      <c r="Z99">
        <f t="shared" si="0"/>
        <v>0.45879000000000009</v>
      </c>
      <c r="AA99">
        <f t="shared" si="0"/>
        <v>0.36377999999999977</v>
      </c>
      <c r="AB99">
        <f t="shared" si="0"/>
        <v>0</v>
      </c>
      <c r="AC99">
        <f t="shared" si="0"/>
        <v>0.31590749999999995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0.55738000000000043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1.6859999999999999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-77.298000000000002</v>
      </c>
      <c r="G38" s="124">
        <v>-77.298000000000002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77.298000000000002</v>
      </c>
      <c r="AF38" s="124">
        <v>0</v>
      </c>
      <c r="AG38" s="124">
        <v>0</v>
      </c>
      <c r="AH38" s="124">
        <v>0</v>
      </c>
      <c r="AI38" s="124">
        <v>77.298000000000002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77.298000000000002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-77.298000000000002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772.98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772.98</v>
      </c>
      <c r="DF38" s="123">
        <f t="shared" si="31"/>
        <v>77.298000000000002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-77.298000000000002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1.9324500000000001E-2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-1.9324500000000001E-2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1.9324500000000001E-2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1.9324500000000001E-2</v>
      </c>
      <c r="DE99" s="128"/>
      <c r="DF99" s="123">
        <f t="shared" si="59"/>
        <v>1.9324500000000001E-2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-1.9324500000000001E-2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44850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504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4.5</v>
      </c>
      <c r="C3" s="22">
        <f>B3</f>
        <v>4.5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4.5</v>
      </c>
      <c r="Q3" s="81">
        <f>O3+P3</f>
        <v>4.5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3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4.5</v>
      </c>
      <c r="AB3" s="88">
        <v>1.5</v>
      </c>
      <c r="AC3" s="88">
        <v>3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4.5</v>
      </c>
      <c r="C4" s="22">
        <f t="shared" ref="C4:C67" si="5">B4</f>
        <v>4.5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4.5</v>
      </c>
      <c r="Q4" s="81">
        <f t="shared" ref="Q4:Q67" si="9">O4+P4</f>
        <v>4.5</v>
      </c>
      <c r="S4" s="78">
        <f t="shared" si="0"/>
        <v>0</v>
      </c>
      <c r="T4" s="78">
        <f t="shared" si="1"/>
        <v>1.5</v>
      </c>
      <c r="U4" s="78">
        <f t="shared" si="2"/>
        <v>3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4.5</v>
      </c>
      <c r="AB4" s="88">
        <v>1.5</v>
      </c>
      <c r="AC4" s="88">
        <v>3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4.5</v>
      </c>
      <c r="C5" s="22">
        <f t="shared" si="5"/>
        <v>4.5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4.5</v>
      </c>
      <c r="Q5" s="81">
        <f t="shared" si="9"/>
        <v>4.5</v>
      </c>
      <c r="S5" s="78">
        <f t="shared" si="0"/>
        <v>0</v>
      </c>
      <c r="T5" s="78">
        <f t="shared" si="1"/>
        <v>1.5</v>
      </c>
      <c r="U5" s="78">
        <f t="shared" si="2"/>
        <v>3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4.5</v>
      </c>
      <c r="AB5" s="88">
        <v>1.5</v>
      </c>
      <c r="AC5" s="88">
        <v>3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4.5</v>
      </c>
      <c r="C6" s="22">
        <f t="shared" si="5"/>
        <v>4.5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4.5</v>
      </c>
      <c r="Q6" s="81">
        <f t="shared" si="9"/>
        <v>4.5</v>
      </c>
      <c r="S6" s="78">
        <f t="shared" si="0"/>
        <v>0</v>
      </c>
      <c r="T6" s="78">
        <f t="shared" si="1"/>
        <v>1.5</v>
      </c>
      <c r="U6" s="78">
        <f t="shared" si="2"/>
        <v>3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4.5</v>
      </c>
      <c r="AB6" s="88">
        <v>1.5</v>
      </c>
      <c r="AC6" s="88">
        <v>3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4.5</v>
      </c>
      <c r="C7" s="22">
        <f t="shared" si="5"/>
        <v>4.5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4.5</v>
      </c>
      <c r="Q7" s="81">
        <f t="shared" si="9"/>
        <v>4.5</v>
      </c>
      <c r="S7" s="78">
        <f t="shared" si="0"/>
        <v>0</v>
      </c>
      <c r="T7" s="78">
        <f t="shared" si="1"/>
        <v>1.5</v>
      </c>
      <c r="U7" s="78">
        <f t="shared" si="2"/>
        <v>3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4.5</v>
      </c>
      <c r="AB7" s="88">
        <v>1.5</v>
      </c>
      <c r="AC7" s="88">
        <v>3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4.5</v>
      </c>
      <c r="C8" s="22">
        <f t="shared" si="5"/>
        <v>4.5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4.5</v>
      </c>
      <c r="Q8" s="81">
        <f t="shared" si="9"/>
        <v>4.5</v>
      </c>
      <c r="S8" s="78">
        <f t="shared" si="0"/>
        <v>0</v>
      </c>
      <c r="T8" s="78">
        <f t="shared" si="1"/>
        <v>1.5</v>
      </c>
      <c r="U8" s="78">
        <f t="shared" si="2"/>
        <v>3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4.5</v>
      </c>
      <c r="AB8" s="88">
        <v>1.5</v>
      </c>
      <c r="AC8" s="88">
        <v>3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4.5</v>
      </c>
      <c r="C9" s="22">
        <f t="shared" si="5"/>
        <v>4.5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4.5</v>
      </c>
      <c r="Q9" s="81">
        <f t="shared" si="9"/>
        <v>4.5</v>
      </c>
      <c r="S9" s="78">
        <f t="shared" si="0"/>
        <v>0</v>
      </c>
      <c r="T9" s="78">
        <f t="shared" si="1"/>
        <v>1.5</v>
      </c>
      <c r="U9" s="78">
        <f t="shared" si="2"/>
        <v>3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4.5</v>
      </c>
      <c r="AB9" s="88">
        <v>1.5</v>
      </c>
      <c r="AC9" s="88">
        <v>3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4.5</v>
      </c>
      <c r="C10" s="22">
        <f t="shared" si="5"/>
        <v>4.5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4.5</v>
      </c>
      <c r="Q10" s="81">
        <f t="shared" si="9"/>
        <v>4.5</v>
      </c>
      <c r="S10" s="78">
        <f t="shared" si="0"/>
        <v>0</v>
      </c>
      <c r="T10" s="78">
        <f t="shared" si="1"/>
        <v>1.5</v>
      </c>
      <c r="U10" s="78">
        <f t="shared" si="2"/>
        <v>3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4.5</v>
      </c>
      <c r="AB10" s="88">
        <v>1.5</v>
      </c>
      <c r="AC10" s="88">
        <v>3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4.5</v>
      </c>
      <c r="C11" s="22">
        <f t="shared" si="5"/>
        <v>4.5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4.5</v>
      </c>
      <c r="Q11" s="81">
        <f t="shared" si="9"/>
        <v>4.5</v>
      </c>
      <c r="S11" s="78">
        <f t="shared" si="0"/>
        <v>0</v>
      </c>
      <c r="T11" s="78">
        <f t="shared" si="1"/>
        <v>1.5</v>
      </c>
      <c r="U11" s="78">
        <f t="shared" si="2"/>
        <v>3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4.5</v>
      </c>
      <c r="AB11" s="88">
        <v>1.5</v>
      </c>
      <c r="AC11" s="88">
        <v>3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4.5</v>
      </c>
      <c r="C12" s="22">
        <f t="shared" si="5"/>
        <v>4.5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4.5</v>
      </c>
      <c r="Q12" s="81">
        <f t="shared" si="9"/>
        <v>4.5</v>
      </c>
      <c r="S12" s="78">
        <f t="shared" si="0"/>
        <v>0</v>
      </c>
      <c r="T12" s="78">
        <f t="shared" si="1"/>
        <v>1.5</v>
      </c>
      <c r="U12" s="78">
        <f t="shared" si="2"/>
        <v>3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4.5</v>
      </c>
      <c r="AB12" s="88">
        <v>1.5</v>
      </c>
      <c r="AC12" s="88">
        <v>3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4.5</v>
      </c>
      <c r="C13" s="22">
        <f t="shared" si="5"/>
        <v>4.5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4.5</v>
      </c>
      <c r="Q13" s="81">
        <f t="shared" si="9"/>
        <v>4.5</v>
      </c>
      <c r="S13" s="78">
        <f t="shared" si="0"/>
        <v>0</v>
      </c>
      <c r="T13" s="78">
        <f t="shared" si="1"/>
        <v>1.5</v>
      </c>
      <c r="U13" s="78">
        <f t="shared" si="2"/>
        <v>3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4.5</v>
      </c>
      <c r="AB13" s="88">
        <v>1.5</v>
      </c>
      <c r="AC13" s="88">
        <v>3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4.5</v>
      </c>
      <c r="C14" s="22">
        <f t="shared" si="5"/>
        <v>4.5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4.5</v>
      </c>
      <c r="Q14" s="81">
        <f t="shared" si="9"/>
        <v>4.5</v>
      </c>
      <c r="S14" s="78">
        <f t="shared" si="0"/>
        <v>0</v>
      </c>
      <c r="T14" s="78">
        <f t="shared" si="1"/>
        <v>1.5</v>
      </c>
      <c r="U14" s="78">
        <f t="shared" si="2"/>
        <v>3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4.5</v>
      </c>
      <c r="AB14" s="88">
        <v>1.5</v>
      </c>
      <c r="AC14" s="88">
        <v>3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4.5</v>
      </c>
      <c r="C15" s="22">
        <f t="shared" si="5"/>
        <v>4.5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4.5</v>
      </c>
      <c r="Q15" s="81">
        <f t="shared" si="9"/>
        <v>4.5</v>
      </c>
      <c r="S15" s="78">
        <f t="shared" si="0"/>
        <v>0</v>
      </c>
      <c r="T15" s="78">
        <f t="shared" si="1"/>
        <v>1.5</v>
      </c>
      <c r="U15" s="78">
        <f t="shared" si="2"/>
        <v>3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4.5</v>
      </c>
      <c r="AB15" s="88">
        <v>1.5</v>
      </c>
      <c r="AC15" s="88">
        <v>3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4.5</v>
      </c>
      <c r="C16" s="22">
        <f t="shared" si="5"/>
        <v>4.5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4.5</v>
      </c>
      <c r="Q16" s="81">
        <f t="shared" si="9"/>
        <v>4.5</v>
      </c>
      <c r="S16" s="78">
        <f t="shared" si="0"/>
        <v>0</v>
      </c>
      <c r="T16" s="78">
        <f t="shared" si="1"/>
        <v>1.5</v>
      </c>
      <c r="U16" s="78">
        <f t="shared" si="2"/>
        <v>3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4.5</v>
      </c>
      <c r="AB16" s="88">
        <v>1.5</v>
      </c>
      <c r="AC16" s="88">
        <v>3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4.5</v>
      </c>
      <c r="C17" s="22">
        <f t="shared" si="5"/>
        <v>4.5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4.5</v>
      </c>
      <c r="Q17" s="81">
        <f t="shared" si="9"/>
        <v>4.5</v>
      </c>
      <c r="S17" s="78">
        <f t="shared" si="0"/>
        <v>0</v>
      </c>
      <c r="T17" s="78">
        <f t="shared" si="1"/>
        <v>1.5</v>
      </c>
      <c r="U17" s="78">
        <f t="shared" si="2"/>
        <v>3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4.5</v>
      </c>
      <c r="AB17" s="88">
        <v>1.5</v>
      </c>
      <c r="AC17" s="88">
        <v>3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4.5</v>
      </c>
      <c r="C18" s="22">
        <f t="shared" si="5"/>
        <v>4.5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4.5</v>
      </c>
      <c r="Q18" s="81">
        <f t="shared" si="9"/>
        <v>4.5</v>
      </c>
      <c r="S18" s="78">
        <f t="shared" si="0"/>
        <v>0</v>
      </c>
      <c r="T18" s="78">
        <f t="shared" si="1"/>
        <v>1.5</v>
      </c>
      <c r="U18" s="78">
        <f t="shared" si="2"/>
        <v>3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4.5</v>
      </c>
      <c r="AB18" s="88">
        <v>1.5</v>
      </c>
      <c r="AC18" s="88">
        <v>3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4.5</v>
      </c>
      <c r="C19" s="22">
        <f t="shared" si="5"/>
        <v>4.5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4.5</v>
      </c>
      <c r="Q19" s="81">
        <f t="shared" si="9"/>
        <v>4.5</v>
      </c>
      <c r="S19" s="78">
        <f t="shared" si="0"/>
        <v>0</v>
      </c>
      <c r="T19" s="78">
        <f t="shared" si="1"/>
        <v>1.5</v>
      </c>
      <c r="U19" s="78">
        <f t="shared" si="2"/>
        <v>3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4.5</v>
      </c>
      <c r="AB19" s="88">
        <v>1.5</v>
      </c>
      <c r="AC19" s="88">
        <v>3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4.5</v>
      </c>
      <c r="C20" s="22">
        <f t="shared" si="5"/>
        <v>4.5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4.5</v>
      </c>
      <c r="Q20" s="81">
        <f t="shared" si="9"/>
        <v>4.5</v>
      </c>
      <c r="S20" s="78">
        <f t="shared" si="0"/>
        <v>0</v>
      </c>
      <c r="T20" s="78">
        <f t="shared" si="1"/>
        <v>1.5</v>
      </c>
      <c r="U20" s="78">
        <f t="shared" si="2"/>
        <v>3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4.5</v>
      </c>
      <c r="AB20" s="88">
        <v>1.5</v>
      </c>
      <c r="AC20" s="88">
        <v>3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4.5</v>
      </c>
      <c r="C21" s="22">
        <f t="shared" si="5"/>
        <v>4.5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4.5</v>
      </c>
      <c r="Q21" s="81">
        <f t="shared" si="9"/>
        <v>4.5</v>
      </c>
      <c r="S21" s="78">
        <f t="shared" si="0"/>
        <v>0</v>
      </c>
      <c r="T21" s="78">
        <f t="shared" si="1"/>
        <v>1.5</v>
      </c>
      <c r="U21" s="78">
        <f t="shared" si="2"/>
        <v>3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4.5</v>
      </c>
      <c r="AB21" s="88">
        <v>1.5</v>
      </c>
      <c r="AC21" s="88">
        <v>3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4.5</v>
      </c>
      <c r="C22" s="22">
        <f t="shared" si="5"/>
        <v>4.5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4.5</v>
      </c>
      <c r="Q22" s="81">
        <f t="shared" si="9"/>
        <v>4.5</v>
      </c>
      <c r="S22" s="78">
        <f t="shared" si="0"/>
        <v>0</v>
      </c>
      <c r="T22" s="78">
        <f t="shared" si="1"/>
        <v>1.5</v>
      </c>
      <c r="U22" s="78">
        <f t="shared" si="2"/>
        <v>3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4.5</v>
      </c>
      <c r="AB22" s="88">
        <v>1.5</v>
      </c>
      <c r="AC22" s="88">
        <v>3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4.5</v>
      </c>
      <c r="C23" s="22">
        <f t="shared" si="5"/>
        <v>4.5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4.5</v>
      </c>
      <c r="Q23" s="81">
        <f t="shared" si="9"/>
        <v>4.5</v>
      </c>
      <c r="S23" s="78">
        <f t="shared" si="0"/>
        <v>0</v>
      </c>
      <c r="T23" s="78">
        <f t="shared" si="1"/>
        <v>1.5</v>
      </c>
      <c r="U23" s="78">
        <f t="shared" si="2"/>
        <v>3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4.5</v>
      </c>
      <c r="AB23" s="88">
        <v>1.5</v>
      </c>
      <c r="AC23" s="88">
        <v>3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4.5</v>
      </c>
      <c r="C24" s="22">
        <f t="shared" si="5"/>
        <v>4.5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4.5</v>
      </c>
      <c r="Q24" s="81">
        <f t="shared" si="9"/>
        <v>4.5</v>
      </c>
      <c r="S24" s="78">
        <f t="shared" si="0"/>
        <v>0</v>
      </c>
      <c r="T24" s="78">
        <f t="shared" si="1"/>
        <v>1.5</v>
      </c>
      <c r="U24" s="78">
        <f t="shared" si="2"/>
        <v>3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4.5</v>
      </c>
      <c r="AB24" s="88">
        <v>1.5</v>
      </c>
      <c r="AC24" s="88">
        <v>3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4.5</v>
      </c>
      <c r="C25" s="22">
        <f t="shared" si="5"/>
        <v>4.5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4.5</v>
      </c>
      <c r="Q25" s="81">
        <f t="shared" si="9"/>
        <v>4.5</v>
      </c>
      <c r="S25" s="78">
        <f t="shared" si="0"/>
        <v>0</v>
      </c>
      <c r="T25" s="78">
        <f t="shared" si="1"/>
        <v>1.5</v>
      </c>
      <c r="U25" s="78">
        <f t="shared" si="2"/>
        <v>3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4.5</v>
      </c>
      <c r="AB25" s="88">
        <v>1.5</v>
      </c>
      <c r="AC25" s="88">
        <v>3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4.5</v>
      </c>
      <c r="C26" s="22">
        <f t="shared" si="5"/>
        <v>4.5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4.5</v>
      </c>
      <c r="Q26" s="81">
        <f t="shared" si="9"/>
        <v>4.5</v>
      </c>
      <c r="S26" s="78">
        <f t="shared" si="0"/>
        <v>0</v>
      </c>
      <c r="T26" s="78">
        <f t="shared" si="1"/>
        <v>1.5</v>
      </c>
      <c r="U26" s="78">
        <f t="shared" si="2"/>
        <v>3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4.5</v>
      </c>
      <c r="AB26" s="88">
        <v>1.5</v>
      </c>
      <c r="AC26" s="88">
        <v>3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4.5</v>
      </c>
      <c r="C27" s="22">
        <f t="shared" si="5"/>
        <v>4.5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4.5</v>
      </c>
      <c r="Q27" s="81">
        <f t="shared" si="9"/>
        <v>4.5</v>
      </c>
      <c r="S27" s="78">
        <f t="shared" si="0"/>
        <v>0</v>
      </c>
      <c r="T27" s="78">
        <f t="shared" si="1"/>
        <v>1.5</v>
      </c>
      <c r="U27" s="78">
        <f t="shared" si="2"/>
        <v>3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4.5</v>
      </c>
      <c r="AB27" s="88">
        <v>1.5</v>
      </c>
      <c r="AC27" s="88">
        <v>3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4.5</v>
      </c>
      <c r="C28" s="22">
        <f t="shared" si="5"/>
        <v>4.5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4.5</v>
      </c>
      <c r="Q28" s="81">
        <f t="shared" si="9"/>
        <v>4.5</v>
      </c>
      <c r="S28" s="78">
        <f t="shared" si="0"/>
        <v>0</v>
      </c>
      <c r="T28" s="78">
        <f t="shared" si="1"/>
        <v>1.5</v>
      </c>
      <c r="U28" s="78">
        <f t="shared" si="2"/>
        <v>3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4.5</v>
      </c>
      <c r="AB28" s="88">
        <v>1.5</v>
      </c>
      <c r="AC28" s="88">
        <v>3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4.5</v>
      </c>
      <c r="C29" s="22">
        <f t="shared" si="5"/>
        <v>4.5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4.5</v>
      </c>
      <c r="Q29" s="81">
        <f t="shared" si="9"/>
        <v>4.5</v>
      </c>
      <c r="S29" s="78">
        <f t="shared" si="0"/>
        <v>0</v>
      </c>
      <c r="T29" s="78">
        <f t="shared" si="1"/>
        <v>1.5</v>
      </c>
      <c r="U29" s="78">
        <f t="shared" si="2"/>
        <v>3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4.5</v>
      </c>
      <c r="AB29" s="88">
        <v>1.5</v>
      </c>
      <c r="AC29" s="88">
        <v>3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4.5</v>
      </c>
      <c r="C30" s="22">
        <f t="shared" si="5"/>
        <v>4.5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4.5</v>
      </c>
      <c r="Q30" s="81">
        <f t="shared" si="9"/>
        <v>4.5</v>
      </c>
      <c r="S30" s="78">
        <f t="shared" si="0"/>
        <v>0</v>
      </c>
      <c r="T30" s="78">
        <f t="shared" si="1"/>
        <v>1.5</v>
      </c>
      <c r="U30" s="78">
        <f t="shared" si="2"/>
        <v>3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4.5</v>
      </c>
      <c r="AB30" s="88">
        <v>1.5</v>
      </c>
      <c r="AC30" s="88">
        <v>3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4.5</v>
      </c>
      <c r="C31" s="22">
        <f t="shared" si="5"/>
        <v>4.5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4.5</v>
      </c>
      <c r="Q31" s="81">
        <f t="shared" si="9"/>
        <v>4.5</v>
      </c>
      <c r="S31" s="78">
        <f t="shared" si="0"/>
        <v>0</v>
      </c>
      <c r="T31" s="78">
        <f t="shared" si="1"/>
        <v>1.5</v>
      </c>
      <c r="U31" s="78">
        <f t="shared" si="2"/>
        <v>3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4.5</v>
      </c>
      <c r="AB31" s="88">
        <v>1.5</v>
      </c>
      <c r="AC31" s="88">
        <v>3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4.5</v>
      </c>
      <c r="C32" s="22">
        <f t="shared" si="5"/>
        <v>4.5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4.5</v>
      </c>
      <c r="Q32" s="81">
        <f t="shared" si="9"/>
        <v>4.5</v>
      </c>
      <c r="S32" s="78">
        <f t="shared" si="0"/>
        <v>0</v>
      </c>
      <c r="T32" s="78">
        <f t="shared" si="1"/>
        <v>1.5</v>
      </c>
      <c r="U32" s="78">
        <f t="shared" si="2"/>
        <v>3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4.5</v>
      </c>
      <c r="AB32" s="88">
        <v>1.5</v>
      </c>
      <c r="AC32" s="88">
        <v>3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4.5</v>
      </c>
      <c r="C33" s="22">
        <f t="shared" si="5"/>
        <v>4.5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4.5</v>
      </c>
      <c r="Q33" s="81">
        <f t="shared" si="9"/>
        <v>4.5</v>
      </c>
      <c r="S33" s="78">
        <f t="shared" si="0"/>
        <v>0</v>
      </c>
      <c r="T33" s="78">
        <f t="shared" si="1"/>
        <v>1.5</v>
      </c>
      <c r="U33" s="78">
        <f t="shared" si="2"/>
        <v>3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4.5</v>
      </c>
      <c r="AB33" s="88">
        <v>1.5</v>
      </c>
      <c r="AC33" s="88">
        <v>3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4.5</v>
      </c>
      <c r="C34" s="22">
        <f t="shared" si="5"/>
        <v>4.5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4.5</v>
      </c>
      <c r="Q34" s="81">
        <f t="shared" si="9"/>
        <v>4.5</v>
      </c>
      <c r="S34" s="78">
        <f t="shared" si="0"/>
        <v>0</v>
      </c>
      <c r="T34" s="78">
        <f t="shared" si="1"/>
        <v>1.5</v>
      </c>
      <c r="U34" s="78">
        <f t="shared" si="2"/>
        <v>3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4.5</v>
      </c>
      <c r="AB34" s="88">
        <v>1.5</v>
      </c>
      <c r="AC34" s="88">
        <v>3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4.5</v>
      </c>
      <c r="C35" s="22">
        <f t="shared" si="5"/>
        <v>4.5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4.5</v>
      </c>
      <c r="Q35" s="81">
        <f t="shared" si="9"/>
        <v>4.5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3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4.5</v>
      </c>
      <c r="AB35" s="88">
        <v>1.5</v>
      </c>
      <c r="AC35" s="88">
        <v>3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4.5</v>
      </c>
      <c r="C36" s="22">
        <f t="shared" si="5"/>
        <v>4.5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4.5</v>
      </c>
      <c r="Q36" s="81">
        <f t="shared" si="9"/>
        <v>4.5</v>
      </c>
      <c r="S36" s="78">
        <f t="shared" si="11"/>
        <v>0</v>
      </c>
      <c r="T36" s="78">
        <f t="shared" si="12"/>
        <v>1.5</v>
      </c>
      <c r="U36" s="78">
        <f t="shared" si="13"/>
        <v>3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4.5</v>
      </c>
      <c r="AB36" s="88">
        <v>1.5</v>
      </c>
      <c r="AC36" s="88">
        <v>3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4.5</v>
      </c>
      <c r="C37" s="22">
        <f t="shared" si="5"/>
        <v>4.5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4.5</v>
      </c>
      <c r="Q37" s="81">
        <f t="shared" si="9"/>
        <v>4.5</v>
      </c>
      <c r="S37" s="78">
        <f t="shared" si="11"/>
        <v>0</v>
      </c>
      <c r="T37" s="78">
        <f t="shared" si="12"/>
        <v>1.5</v>
      </c>
      <c r="U37" s="78">
        <f t="shared" si="13"/>
        <v>3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4.5</v>
      </c>
      <c r="AB37" s="88">
        <v>1.5</v>
      </c>
      <c r="AC37" s="88">
        <v>3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4.5</v>
      </c>
      <c r="C38" s="22">
        <f t="shared" si="5"/>
        <v>4.5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4.5</v>
      </c>
      <c r="Q38" s="81">
        <f t="shared" si="9"/>
        <v>4.5</v>
      </c>
      <c r="S38" s="78">
        <f t="shared" si="11"/>
        <v>0</v>
      </c>
      <c r="T38" s="78">
        <f t="shared" si="12"/>
        <v>1.5</v>
      </c>
      <c r="U38" s="78">
        <f t="shared" si="13"/>
        <v>3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4.5</v>
      </c>
      <c r="AB38" s="88">
        <v>1.5</v>
      </c>
      <c r="AC38" s="88">
        <v>3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4.5</v>
      </c>
      <c r="C39" s="22">
        <f t="shared" si="5"/>
        <v>4.5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4.5</v>
      </c>
      <c r="Q39" s="81">
        <f t="shared" si="9"/>
        <v>4.5</v>
      </c>
      <c r="S39" s="78">
        <f t="shared" si="11"/>
        <v>0</v>
      </c>
      <c r="T39" s="78">
        <f t="shared" si="12"/>
        <v>1.5</v>
      </c>
      <c r="U39" s="78">
        <f t="shared" si="13"/>
        <v>3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4.5</v>
      </c>
      <c r="AB39" s="88">
        <v>1.5</v>
      </c>
      <c r="AC39" s="88">
        <v>3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4.5</v>
      </c>
      <c r="C40" s="22">
        <f t="shared" si="5"/>
        <v>4.5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4.5</v>
      </c>
      <c r="Q40" s="81">
        <f t="shared" si="9"/>
        <v>4.5</v>
      </c>
      <c r="S40" s="78">
        <f t="shared" si="11"/>
        <v>0</v>
      </c>
      <c r="T40" s="78">
        <f t="shared" si="12"/>
        <v>1.5</v>
      </c>
      <c r="U40" s="78">
        <f t="shared" si="13"/>
        <v>3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4.5</v>
      </c>
      <c r="AB40" s="88">
        <v>1.5</v>
      </c>
      <c r="AC40" s="88">
        <v>3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4.5</v>
      </c>
      <c r="C41" s="22">
        <f t="shared" si="5"/>
        <v>4.5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4.5</v>
      </c>
      <c r="Q41" s="81">
        <f t="shared" si="9"/>
        <v>4.5</v>
      </c>
      <c r="S41" s="78">
        <f t="shared" si="11"/>
        <v>0</v>
      </c>
      <c r="T41" s="78">
        <f t="shared" si="12"/>
        <v>1.5</v>
      </c>
      <c r="U41" s="78">
        <f t="shared" si="13"/>
        <v>3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4.5</v>
      </c>
      <c r="AB41" s="88">
        <v>1.5</v>
      </c>
      <c r="AC41" s="88">
        <v>3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4.5</v>
      </c>
      <c r="C42" s="22">
        <f t="shared" si="5"/>
        <v>4.5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4.5</v>
      </c>
      <c r="Q42" s="81">
        <f t="shared" si="9"/>
        <v>4.5</v>
      </c>
      <c r="S42" s="78">
        <f t="shared" si="11"/>
        <v>0</v>
      </c>
      <c r="T42" s="78">
        <f t="shared" si="12"/>
        <v>1.5</v>
      </c>
      <c r="U42" s="78">
        <f t="shared" si="13"/>
        <v>3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4.5</v>
      </c>
      <c r="AB42" s="88">
        <v>1.5</v>
      </c>
      <c r="AC42" s="88">
        <v>3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4.5</v>
      </c>
      <c r="C43" s="22">
        <f t="shared" si="5"/>
        <v>4.5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4.5</v>
      </c>
      <c r="Q43" s="81">
        <f t="shared" si="9"/>
        <v>4.5</v>
      </c>
      <c r="S43" s="78">
        <f t="shared" si="11"/>
        <v>0</v>
      </c>
      <c r="T43" s="78">
        <f t="shared" si="12"/>
        <v>1.5</v>
      </c>
      <c r="U43" s="78">
        <f t="shared" si="13"/>
        <v>3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4.5</v>
      </c>
      <c r="AB43" s="88">
        <v>1.5</v>
      </c>
      <c r="AC43" s="88">
        <v>3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4.5</v>
      </c>
      <c r="C44" s="22">
        <f t="shared" si="5"/>
        <v>4.5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4.5</v>
      </c>
      <c r="Q44" s="81">
        <f t="shared" si="9"/>
        <v>4.5</v>
      </c>
      <c r="S44" s="78">
        <f t="shared" si="11"/>
        <v>0</v>
      </c>
      <c r="T44" s="78">
        <f t="shared" si="12"/>
        <v>1.5</v>
      </c>
      <c r="U44" s="78">
        <f t="shared" si="13"/>
        <v>3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4.5</v>
      </c>
      <c r="AB44" s="88">
        <v>1.5</v>
      </c>
      <c r="AC44" s="88">
        <v>3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4.5</v>
      </c>
      <c r="C45" s="22">
        <f t="shared" si="5"/>
        <v>4.5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4.5</v>
      </c>
      <c r="Q45" s="81">
        <f t="shared" si="9"/>
        <v>4.5</v>
      </c>
      <c r="S45" s="78">
        <f t="shared" si="11"/>
        <v>0</v>
      </c>
      <c r="T45" s="78">
        <f t="shared" si="12"/>
        <v>1.5</v>
      </c>
      <c r="U45" s="78">
        <f t="shared" si="13"/>
        <v>3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4.5</v>
      </c>
      <c r="AB45" s="88">
        <v>1.5</v>
      </c>
      <c r="AC45" s="88">
        <v>3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4.5</v>
      </c>
      <c r="C46" s="22">
        <f t="shared" si="5"/>
        <v>4.5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4.5</v>
      </c>
      <c r="Q46" s="81">
        <f t="shared" si="9"/>
        <v>4.5</v>
      </c>
      <c r="S46" s="78">
        <f t="shared" si="11"/>
        <v>0</v>
      </c>
      <c r="T46" s="78">
        <f t="shared" si="12"/>
        <v>1.5</v>
      </c>
      <c r="U46" s="78">
        <f t="shared" si="13"/>
        <v>3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4.5</v>
      </c>
      <c r="AB46" s="88">
        <v>1.5</v>
      </c>
      <c r="AC46" s="88">
        <v>3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4.5</v>
      </c>
      <c r="C47" s="22">
        <f t="shared" si="5"/>
        <v>4.5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4.5</v>
      </c>
      <c r="Q47" s="81">
        <f t="shared" si="9"/>
        <v>4.5</v>
      </c>
      <c r="S47" s="78">
        <f t="shared" si="11"/>
        <v>0</v>
      </c>
      <c r="T47" s="78">
        <f t="shared" si="12"/>
        <v>1.5</v>
      </c>
      <c r="U47" s="78">
        <f t="shared" si="13"/>
        <v>3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4.5</v>
      </c>
      <c r="AB47" s="88">
        <v>1.5</v>
      </c>
      <c r="AC47" s="88">
        <v>3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4.5</v>
      </c>
      <c r="C48" s="22">
        <f t="shared" si="5"/>
        <v>4.5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4.5</v>
      </c>
      <c r="Q48" s="81">
        <f t="shared" si="9"/>
        <v>4.5</v>
      </c>
      <c r="S48" s="78">
        <f t="shared" si="11"/>
        <v>0</v>
      </c>
      <c r="T48" s="78">
        <f t="shared" si="12"/>
        <v>1.5</v>
      </c>
      <c r="U48" s="78">
        <f t="shared" si="13"/>
        <v>3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4.5</v>
      </c>
      <c r="AB48" s="88">
        <v>1.5</v>
      </c>
      <c r="AC48" s="88">
        <v>3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4.5</v>
      </c>
      <c r="C49" s="22">
        <f t="shared" si="5"/>
        <v>4.5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4.5</v>
      </c>
      <c r="Q49" s="81">
        <f t="shared" si="9"/>
        <v>4.5</v>
      </c>
      <c r="S49" s="78">
        <f t="shared" si="11"/>
        <v>0</v>
      </c>
      <c r="T49" s="78">
        <f t="shared" si="12"/>
        <v>1.5</v>
      </c>
      <c r="U49" s="78">
        <f t="shared" si="13"/>
        <v>3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4.5</v>
      </c>
      <c r="AB49" s="88">
        <v>1.5</v>
      </c>
      <c r="AC49" s="88">
        <v>3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4.5</v>
      </c>
      <c r="C50" s="22">
        <f t="shared" si="5"/>
        <v>4.5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4.5</v>
      </c>
      <c r="Q50" s="81">
        <f t="shared" si="9"/>
        <v>4.5</v>
      </c>
      <c r="S50" s="78">
        <f t="shared" si="11"/>
        <v>0</v>
      </c>
      <c r="T50" s="78">
        <f t="shared" si="12"/>
        <v>1.5</v>
      </c>
      <c r="U50" s="78">
        <f t="shared" si="13"/>
        <v>3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4.5</v>
      </c>
      <c r="AB50" s="88">
        <v>1.5</v>
      </c>
      <c r="AC50" s="88">
        <v>3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4.5</v>
      </c>
      <c r="C51" s="22">
        <f t="shared" si="5"/>
        <v>4.5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4.5</v>
      </c>
      <c r="Q51" s="81">
        <f t="shared" si="9"/>
        <v>4.5</v>
      </c>
      <c r="S51" s="78">
        <f t="shared" si="11"/>
        <v>0</v>
      </c>
      <c r="T51" s="78">
        <f t="shared" si="12"/>
        <v>1.5</v>
      </c>
      <c r="U51" s="78">
        <f t="shared" si="13"/>
        <v>3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4.5</v>
      </c>
      <c r="AB51" s="88">
        <v>1.5</v>
      </c>
      <c r="AC51" s="88">
        <v>3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4.5</v>
      </c>
      <c r="C52" s="22">
        <f t="shared" si="5"/>
        <v>4.5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4.5</v>
      </c>
      <c r="Q52" s="81">
        <f t="shared" si="9"/>
        <v>4.5</v>
      </c>
      <c r="S52" s="78">
        <f t="shared" si="11"/>
        <v>0</v>
      </c>
      <c r="T52" s="78">
        <f t="shared" si="12"/>
        <v>1.5</v>
      </c>
      <c r="U52" s="78">
        <f t="shared" si="13"/>
        <v>3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4.5</v>
      </c>
      <c r="AB52" s="88">
        <v>1.5</v>
      </c>
      <c r="AC52" s="88">
        <v>3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4.5</v>
      </c>
      <c r="C53" s="22">
        <f t="shared" si="5"/>
        <v>4.5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4.5</v>
      </c>
      <c r="Q53" s="81">
        <f t="shared" si="9"/>
        <v>4.5</v>
      </c>
      <c r="S53" s="78">
        <f t="shared" si="11"/>
        <v>0</v>
      </c>
      <c r="T53" s="78">
        <f t="shared" si="12"/>
        <v>1.5</v>
      </c>
      <c r="U53" s="78">
        <f t="shared" si="13"/>
        <v>3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4.5</v>
      </c>
      <c r="AB53" s="88">
        <v>1.5</v>
      </c>
      <c r="AC53" s="88">
        <v>3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4.5</v>
      </c>
      <c r="C54" s="22">
        <f t="shared" si="5"/>
        <v>4.5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4.5</v>
      </c>
      <c r="Q54" s="81">
        <f t="shared" si="9"/>
        <v>4.5</v>
      </c>
      <c r="S54" s="78">
        <f t="shared" si="11"/>
        <v>0</v>
      </c>
      <c r="T54" s="78">
        <f t="shared" si="12"/>
        <v>1.5</v>
      </c>
      <c r="U54" s="78">
        <f t="shared" si="13"/>
        <v>3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4.5</v>
      </c>
      <c r="AB54" s="88">
        <v>1.5</v>
      </c>
      <c r="AC54" s="88">
        <v>3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4.5</v>
      </c>
      <c r="C55" s="22">
        <f t="shared" si="5"/>
        <v>4.5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4.5</v>
      </c>
      <c r="Q55" s="81">
        <f t="shared" si="9"/>
        <v>4.5</v>
      </c>
      <c r="S55" s="78">
        <f t="shared" si="11"/>
        <v>0</v>
      </c>
      <c r="T55" s="78">
        <f t="shared" si="12"/>
        <v>1.5</v>
      </c>
      <c r="U55" s="78">
        <f t="shared" si="13"/>
        <v>3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4.5</v>
      </c>
      <c r="AB55" s="88">
        <v>1.5</v>
      </c>
      <c r="AC55" s="88">
        <v>3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4.5</v>
      </c>
      <c r="C56" s="22">
        <f t="shared" si="5"/>
        <v>4.5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4.5</v>
      </c>
      <c r="Q56" s="81">
        <f t="shared" si="9"/>
        <v>4.5</v>
      </c>
      <c r="S56" s="78">
        <f t="shared" si="11"/>
        <v>0</v>
      </c>
      <c r="T56" s="78">
        <f t="shared" si="12"/>
        <v>1.5</v>
      </c>
      <c r="U56" s="78">
        <f t="shared" si="13"/>
        <v>3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4.5</v>
      </c>
      <c r="AB56" s="88">
        <v>1.5</v>
      </c>
      <c r="AC56" s="88">
        <v>3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4.5</v>
      </c>
      <c r="C57" s="22">
        <f t="shared" si="5"/>
        <v>4.5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4.5</v>
      </c>
      <c r="Q57" s="81">
        <f t="shared" si="9"/>
        <v>4.5</v>
      </c>
      <c r="S57" s="78">
        <f t="shared" si="11"/>
        <v>0</v>
      </c>
      <c r="T57" s="78">
        <f t="shared" si="12"/>
        <v>1.5</v>
      </c>
      <c r="U57" s="78">
        <f t="shared" si="13"/>
        <v>3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4.5</v>
      </c>
      <c r="AB57" s="88">
        <v>1.5</v>
      </c>
      <c r="AC57" s="88">
        <v>3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4.5</v>
      </c>
      <c r="C58" s="22">
        <f t="shared" si="5"/>
        <v>4.5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4.5</v>
      </c>
      <c r="Q58" s="81">
        <f t="shared" si="9"/>
        <v>4.5</v>
      </c>
      <c r="S58" s="78">
        <f t="shared" si="11"/>
        <v>0</v>
      </c>
      <c r="T58" s="78">
        <f t="shared" si="12"/>
        <v>1.5</v>
      </c>
      <c r="U58" s="78">
        <f t="shared" si="13"/>
        <v>3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4.5</v>
      </c>
      <c r="AB58" s="88">
        <v>1.5</v>
      </c>
      <c r="AC58" s="88">
        <v>3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4.5</v>
      </c>
      <c r="C59" s="22">
        <f t="shared" si="5"/>
        <v>4.5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4.5</v>
      </c>
      <c r="Q59" s="81">
        <f t="shared" si="9"/>
        <v>4.5</v>
      </c>
      <c r="S59" s="78">
        <f t="shared" si="11"/>
        <v>0</v>
      </c>
      <c r="T59" s="78">
        <f t="shared" si="12"/>
        <v>1.5</v>
      </c>
      <c r="U59" s="78">
        <f t="shared" si="13"/>
        <v>3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4.5</v>
      </c>
      <c r="AB59" s="88">
        <v>1.5</v>
      </c>
      <c r="AC59" s="88">
        <v>3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4.5</v>
      </c>
      <c r="C60" s="22">
        <f t="shared" si="5"/>
        <v>4.5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4.5</v>
      </c>
      <c r="Q60" s="81">
        <f t="shared" si="9"/>
        <v>4.5</v>
      </c>
      <c r="S60" s="78">
        <f t="shared" si="11"/>
        <v>0</v>
      </c>
      <c r="T60" s="78">
        <f t="shared" si="12"/>
        <v>1.5</v>
      </c>
      <c r="U60" s="78">
        <f t="shared" si="13"/>
        <v>3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4.5</v>
      </c>
      <c r="AB60" s="88">
        <v>1.5</v>
      </c>
      <c r="AC60" s="88">
        <v>3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4.5</v>
      </c>
      <c r="C61" s="22">
        <f t="shared" si="5"/>
        <v>4.5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4.5</v>
      </c>
      <c r="Q61" s="81">
        <f t="shared" si="9"/>
        <v>4.5</v>
      </c>
      <c r="S61" s="78">
        <f t="shared" si="11"/>
        <v>0</v>
      </c>
      <c r="T61" s="78">
        <f t="shared" si="12"/>
        <v>1.5</v>
      </c>
      <c r="U61" s="78">
        <f t="shared" si="13"/>
        <v>3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4.5</v>
      </c>
      <c r="AB61" s="88">
        <v>1.5</v>
      </c>
      <c r="AC61" s="88">
        <v>3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4.5</v>
      </c>
      <c r="C62" s="22">
        <f t="shared" si="5"/>
        <v>4.5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4.5</v>
      </c>
      <c r="Q62" s="81">
        <f t="shared" si="9"/>
        <v>4.5</v>
      </c>
      <c r="S62" s="78">
        <f t="shared" si="11"/>
        <v>0</v>
      </c>
      <c r="T62" s="78">
        <f t="shared" si="12"/>
        <v>1.5</v>
      </c>
      <c r="U62" s="78">
        <f t="shared" si="13"/>
        <v>3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4.5</v>
      </c>
      <c r="AB62" s="88">
        <v>1.5</v>
      </c>
      <c r="AC62" s="88">
        <v>3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4.5</v>
      </c>
      <c r="C63" s="22">
        <f t="shared" si="5"/>
        <v>4.5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4.5</v>
      </c>
      <c r="Q63" s="81">
        <f t="shared" si="9"/>
        <v>4.5</v>
      </c>
      <c r="S63" s="78">
        <f t="shared" si="11"/>
        <v>0</v>
      </c>
      <c r="T63" s="78">
        <f t="shared" si="12"/>
        <v>1.5</v>
      </c>
      <c r="U63" s="78">
        <f t="shared" si="13"/>
        <v>3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4.5</v>
      </c>
      <c r="AB63" s="88">
        <v>1.5</v>
      </c>
      <c r="AC63" s="88">
        <v>3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4.5</v>
      </c>
      <c r="C64" s="22">
        <f t="shared" si="5"/>
        <v>4.5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4.5</v>
      </c>
      <c r="Q64" s="81">
        <f t="shared" si="9"/>
        <v>4.5</v>
      </c>
      <c r="S64" s="78">
        <f t="shared" si="11"/>
        <v>0</v>
      </c>
      <c r="T64" s="78">
        <f t="shared" si="12"/>
        <v>1.5</v>
      </c>
      <c r="U64" s="78">
        <f t="shared" si="13"/>
        <v>3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4.5</v>
      </c>
      <c r="AB64" s="88">
        <v>1.5</v>
      </c>
      <c r="AC64" s="88">
        <v>3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4.5</v>
      </c>
      <c r="C65" s="22">
        <f t="shared" si="5"/>
        <v>4.5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4.5</v>
      </c>
      <c r="Q65" s="81">
        <f t="shared" si="9"/>
        <v>4.5</v>
      </c>
      <c r="S65" s="78">
        <f t="shared" si="11"/>
        <v>0</v>
      </c>
      <c r="T65" s="78">
        <f t="shared" si="12"/>
        <v>1.5</v>
      </c>
      <c r="U65" s="78">
        <f t="shared" si="13"/>
        <v>3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4.5</v>
      </c>
      <c r="AB65" s="88">
        <v>1.5</v>
      </c>
      <c r="AC65" s="88">
        <v>3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4.5</v>
      </c>
      <c r="C66" s="22">
        <f t="shared" si="5"/>
        <v>4.5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4.5</v>
      </c>
      <c r="Q66" s="81">
        <f t="shared" si="9"/>
        <v>4.5</v>
      </c>
      <c r="S66" s="78">
        <f t="shared" si="11"/>
        <v>0</v>
      </c>
      <c r="T66" s="78">
        <f t="shared" si="12"/>
        <v>1.5</v>
      </c>
      <c r="U66" s="78">
        <f t="shared" si="13"/>
        <v>3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4.5</v>
      </c>
      <c r="AB66" s="88">
        <v>1.5</v>
      </c>
      <c r="AC66" s="88">
        <v>3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4.5</v>
      </c>
      <c r="C67" s="22">
        <f t="shared" si="5"/>
        <v>4.5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4.5</v>
      </c>
      <c r="Q67" s="81">
        <f t="shared" si="9"/>
        <v>4.5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3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4.5</v>
      </c>
      <c r="AB67" s="88">
        <v>1.5</v>
      </c>
      <c r="AC67" s="88">
        <v>3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4.5</v>
      </c>
      <c r="C68" s="22">
        <f t="shared" ref="C68:C98" si="21">B68</f>
        <v>4.5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4.5</v>
      </c>
      <c r="Q68" s="81">
        <f t="shared" ref="Q68:Q98" si="25">O68+P68</f>
        <v>4.5</v>
      </c>
      <c r="S68" s="78">
        <f t="shared" si="16"/>
        <v>0</v>
      </c>
      <c r="T68" s="78">
        <f t="shared" si="17"/>
        <v>1.5</v>
      </c>
      <c r="U68" s="78">
        <f t="shared" si="18"/>
        <v>3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4.5</v>
      </c>
      <c r="AB68" s="88">
        <v>1.5</v>
      </c>
      <c r="AC68" s="88">
        <v>3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4.5</v>
      </c>
      <c r="C69" s="22">
        <f t="shared" si="21"/>
        <v>4.5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4.5</v>
      </c>
      <c r="Q69" s="81">
        <f t="shared" si="25"/>
        <v>4.5</v>
      </c>
      <c r="S69" s="78">
        <f t="shared" si="16"/>
        <v>0</v>
      </c>
      <c r="T69" s="78">
        <f t="shared" si="17"/>
        <v>1.5</v>
      </c>
      <c r="U69" s="78">
        <f t="shared" si="18"/>
        <v>3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4.5</v>
      </c>
      <c r="AB69" s="88">
        <v>1.5</v>
      </c>
      <c r="AC69" s="88">
        <v>3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4.5</v>
      </c>
      <c r="C70" s="22">
        <f t="shared" si="21"/>
        <v>4.5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4.5</v>
      </c>
      <c r="Q70" s="81">
        <f t="shared" si="25"/>
        <v>4.5</v>
      </c>
      <c r="S70" s="78">
        <f t="shared" si="16"/>
        <v>0</v>
      </c>
      <c r="T70" s="78">
        <f t="shared" si="17"/>
        <v>1.5</v>
      </c>
      <c r="U70" s="78">
        <f t="shared" si="18"/>
        <v>3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4.5</v>
      </c>
      <c r="AB70" s="88">
        <v>1.5</v>
      </c>
      <c r="AC70" s="88">
        <v>3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4.5</v>
      </c>
      <c r="C71" s="22">
        <f t="shared" si="21"/>
        <v>4.5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4.5</v>
      </c>
      <c r="Q71" s="81">
        <f t="shared" si="25"/>
        <v>4.5</v>
      </c>
      <c r="S71" s="78">
        <f t="shared" si="16"/>
        <v>0</v>
      </c>
      <c r="T71" s="78">
        <f t="shared" si="17"/>
        <v>1.5</v>
      </c>
      <c r="U71" s="78">
        <f t="shared" si="18"/>
        <v>3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4.5</v>
      </c>
      <c r="AB71" s="88">
        <v>1.5</v>
      </c>
      <c r="AC71" s="88">
        <v>3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4.5</v>
      </c>
      <c r="C72" s="22">
        <f t="shared" si="21"/>
        <v>4.5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4.5</v>
      </c>
      <c r="Q72" s="81">
        <f t="shared" si="25"/>
        <v>4.5</v>
      </c>
      <c r="S72" s="78">
        <f t="shared" si="16"/>
        <v>0</v>
      </c>
      <c r="T72" s="78">
        <f t="shared" si="17"/>
        <v>1.5</v>
      </c>
      <c r="U72" s="78">
        <f t="shared" si="18"/>
        <v>3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4.5</v>
      </c>
      <c r="AB72" s="88">
        <v>1.5</v>
      </c>
      <c r="AC72" s="88">
        <v>3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4.5</v>
      </c>
      <c r="C73" s="22">
        <f t="shared" si="21"/>
        <v>4.5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4.5</v>
      </c>
      <c r="Q73" s="81">
        <f t="shared" si="25"/>
        <v>4.5</v>
      </c>
      <c r="S73" s="78">
        <f t="shared" si="16"/>
        <v>0</v>
      </c>
      <c r="T73" s="78">
        <f t="shared" si="17"/>
        <v>1.5</v>
      </c>
      <c r="U73" s="78">
        <f t="shared" si="18"/>
        <v>3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4.5</v>
      </c>
      <c r="AB73" s="88">
        <v>1.5</v>
      </c>
      <c r="AC73" s="88">
        <v>3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4.5</v>
      </c>
      <c r="C74" s="22">
        <f t="shared" si="21"/>
        <v>4.5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4.5</v>
      </c>
      <c r="Q74" s="81">
        <f t="shared" si="25"/>
        <v>4.5</v>
      </c>
      <c r="S74" s="78">
        <f t="shared" si="16"/>
        <v>0</v>
      </c>
      <c r="T74" s="78">
        <f t="shared" si="17"/>
        <v>1.5</v>
      </c>
      <c r="U74" s="78">
        <f t="shared" si="18"/>
        <v>3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4.5</v>
      </c>
      <c r="AB74" s="88">
        <v>1.5</v>
      </c>
      <c r="AC74" s="88">
        <v>3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4.5</v>
      </c>
      <c r="C75" s="22">
        <f t="shared" si="21"/>
        <v>4.5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4.5</v>
      </c>
      <c r="Q75" s="81">
        <f t="shared" si="25"/>
        <v>4.5</v>
      </c>
      <c r="S75" s="78">
        <f t="shared" si="16"/>
        <v>0</v>
      </c>
      <c r="T75" s="78">
        <f t="shared" si="17"/>
        <v>1.5</v>
      </c>
      <c r="U75" s="78">
        <f t="shared" si="18"/>
        <v>3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4.5</v>
      </c>
      <c r="AB75" s="88">
        <v>1.5</v>
      </c>
      <c r="AC75" s="88">
        <v>3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4.5</v>
      </c>
      <c r="C76" s="22">
        <f t="shared" si="21"/>
        <v>4.5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4.5</v>
      </c>
      <c r="Q76" s="81">
        <f t="shared" si="25"/>
        <v>4.5</v>
      </c>
      <c r="S76" s="78">
        <f t="shared" si="16"/>
        <v>0</v>
      </c>
      <c r="T76" s="78">
        <f t="shared" si="17"/>
        <v>1.5</v>
      </c>
      <c r="U76" s="78">
        <f t="shared" si="18"/>
        <v>3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4.5</v>
      </c>
      <c r="AB76" s="88">
        <v>1.5</v>
      </c>
      <c r="AC76" s="88">
        <v>3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4.5</v>
      </c>
      <c r="C77" s="22">
        <f t="shared" si="21"/>
        <v>4.5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4.5</v>
      </c>
      <c r="Q77" s="81">
        <f t="shared" si="25"/>
        <v>4.5</v>
      </c>
      <c r="S77" s="78">
        <f t="shared" si="16"/>
        <v>0</v>
      </c>
      <c r="T77" s="78">
        <f t="shared" si="17"/>
        <v>1.5</v>
      </c>
      <c r="U77" s="78">
        <f t="shared" si="18"/>
        <v>3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4.5</v>
      </c>
      <c r="AB77" s="88">
        <v>1.5</v>
      </c>
      <c r="AC77" s="88">
        <v>3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4.5</v>
      </c>
      <c r="C78" s="22">
        <f t="shared" si="21"/>
        <v>4.5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4.5</v>
      </c>
      <c r="Q78" s="81">
        <f t="shared" si="25"/>
        <v>4.5</v>
      </c>
      <c r="S78" s="78">
        <f t="shared" si="16"/>
        <v>0</v>
      </c>
      <c r="T78" s="78">
        <f t="shared" si="17"/>
        <v>1.5</v>
      </c>
      <c r="U78" s="78">
        <f t="shared" si="18"/>
        <v>3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4.5</v>
      </c>
      <c r="AB78" s="88">
        <v>1.5</v>
      </c>
      <c r="AC78" s="88">
        <v>3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4.5</v>
      </c>
      <c r="C79" s="22">
        <f t="shared" si="21"/>
        <v>4.5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4.5</v>
      </c>
      <c r="Q79" s="81">
        <f t="shared" si="25"/>
        <v>4.5</v>
      </c>
      <c r="S79" s="78">
        <f t="shared" si="16"/>
        <v>0</v>
      </c>
      <c r="T79" s="78">
        <f t="shared" si="17"/>
        <v>1.5</v>
      </c>
      <c r="U79" s="78">
        <f t="shared" si="18"/>
        <v>3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4.5</v>
      </c>
      <c r="AB79" s="88">
        <v>1.5</v>
      </c>
      <c r="AC79" s="88">
        <v>3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4.5</v>
      </c>
      <c r="C80" s="22">
        <f t="shared" si="21"/>
        <v>4.5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4.5</v>
      </c>
      <c r="Q80" s="81">
        <f t="shared" si="25"/>
        <v>4.5</v>
      </c>
      <c r="S80" s="78">
        <f t="shared" si="16"/>
        <v>0</v>
      </c>
      <c r="T80" s="78">
        <f t="shared" si="17"/>
        <v>1.5</v>
      </c>
      <c r="U80" s="78">
        <f t="shared" si="18"/>
        <v>3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4.5</v>
      </c>
      <c r="AB80" s="88">
        <v>1.5</v>
      </c>
      <c r="AC80" s="88">
        <v>3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4.5</v>
      </c>
      <c r="C81" s="22">
        <f t="shared" si="21"/>
        <v>4.5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4.5</v>
      </c>
      <c r="Q81" s="81">
        <f t="shared" si="25"/>
        <v>4.5</v>
      </c>
      <c r="S81" s="78">
        <f t="shared" si="16"/>
        <v>0</v>
      </c>
      <c r="T81" s="78">
        <f t="shared" si="17"/>
        <v>1.5</v>
      </c>
      <c r="U81" s="78">
        <f t="shared" si="18"/>
        <v>3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4.5</v>
      </c>
      <c r="AB81" s="88">
        <v>1.5</v>
      </c>
      <c r="AC81" s="88">
        <v>3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4.5</v>
      </c>
      <c r="C82" s="22">
        <f t="shared" si="21"/>
        <v>4.5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4.5</v>
      </c>
      <c r="Q82" s="81">
        <f t="shared" si="25"/>
        <v>4.5</v>
      </c>
      <c r="S82" s="78">
        <f t="shared" si="16"/>
        <v>0</v>
      </c>
      <c r="T82" s="78">
        <f t="shared" si="17"/>
        <v>1.5</v>
      </c>
      <c r="U82" s="78">
        <f t="shared" si="18"/>
        <v>3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4.5</v>
      </c>
      <c r="AB82" s="88">
        <v>1.5</v>
      </c>
      <c r="AC82" s="88">
        <v>3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4.5</v>
      </c>
      <c r="C83" s="22">
        <f t="shared" si="21"/>
        <v>4.5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4.5</v>
      </c>
      <c r="Q83" s="81">
        <f t="shared" si="25"/>
        <v>4.5</v>
      </c>
      <c r="S83" s="78">
        <f t="shared" si="16"/>
        <v>0</v>
      </c>
      <c r="T83" s="78">
        <f t="shared" si="17"/>
        <v>1.5</v>
      </c>
      <c r="U83" s="78">
        <f t="shared" si="18"/>
        <v>3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4.5</v>
      </c>
      <c r="AB83" s="88">
        <v>1.5</v>
      </c>
      <c r="AC83" s="88">
        <v>3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4.5</v>
      </c>
      <c r="C84" s="22">
        <f t="shared" si="21"/>
        <v>4.5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4.5</v>
      </c>
      <c r="Q84" s="81">
        <f t="shared" si="25"/>
        <v>4.5</v>
      </c>
      <c r="S84" s="78">
        <f t="shared" si="16"/>
        <v>0</v>
      </c>
      <c r="T84" s="78">
        <f t="shared" si="17"/>
        <v>1.5</v>
      </c>
      <c r="U84" s="78">
        <f t="shared" si="18"/>
        <v>3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4.5</v>
      </c>
      <c r="AB84" s="88">
        <v>1.5</v>
      </c>
      <c r="AC84" s="88">
        <v>3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4.5</v>
      </c>
      <c r="C85" s="22">
        <f t="shared" si="21"/>
        <v>4.5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4.5</v>
      </c>
      <c r="Q85" s="81">
        <f t="shared" si="25"/>
        <v>4.5</v>
      </c>
      <c r="S85" s="78">
        <f t="shared" si="16"/>
        <v>0</v>
      </c>
      <c r="T85" s="78">
        <f t="shared" si="17"/>
        <v>1.5</v>
      </c>
      <c r="U85" s="78">
        <f t="shared" si="18"/>
        <v>3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4.5</v>
      </c>
      <c r="AB85" s="88">
        <v>1.5</v>
      </c>
      <c r="AC85" s="88">
        <v>3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4.5</v>
      </c>
      <c r="C86" s="22">
        <f t="shared" si="21"/>
        <v>4.5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4.5</v>
      </c>
      <c r="Q86" s="81">
        <f t="shared" si="25"/>
        <v>4.5</v>
      </c>
      <c r="S86" s="78">
        <f t="shared" si="16"/>
        <v>0</v>
      </c>
      <c r="T86" s="78">
        <f t="shared" si="17"/>
        <v>1.5</v>
      </c>
      <c r="U86" s="78">
        <f t="shared" si="18"/>
        <v>3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4.5</v>
      </c>
      <c r="AB86" s="88">
        <v>1.5</v>
      </c>
      <c r="AC86" s="88">
        <v>3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4.5</v>
      </c>
      <c r="C87" s="22">
        <f t="shared" si="21"/>
        <v>4.5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4.5</v>
      </c>
      <c r="Q87" s="81">
        <f t="shared" si="25"/>
        <v>4.5</v>
      </c>
      <c r="S87" s="78">
        <f t="shared" si="16"/>
        <v>0</v>
      </c>
      <c r="T87" s="78">
        <f t="shared" si="17"/>
        <v>1.5</v>
      </c>
      <c r="U87" s="78">
        <f t="shared" si="18"/>
        <v>3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4.5</v>
      </c>
      <c r="AB87" s="88">
        <v>1.5</v>
      </c>
      <c r="AC87" s="88">
        <v>3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4.5</v>
      </c>
      <c r="C88" s="22">
        <f t="shared" si="21"/>
        <v>4.5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4.5</v>
      </c>
      <c r="Q88" s="81">
        <f t="shared" si="25"/>
        <v>4.5</v>
      </c>
      <c r="S88" s="78">
        <f t="shared" si="16"/>
        <v>0</v>
      </c>
      <c r="T88" s="78">
        <f t="shared" si="17"/>
        <v>1.5</v>
      </c>
      <c r="U88" s="78">
        <f t="shared" si="18"/>
        <v>3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4.5</v>
      </c>
      <c r="AB88" s="88">
        <v>1.5</v>
      </c>
      <c r="AC88" s="88">
        <v>3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4.5</v>
      </c>
      <c r="C89" s="22">
        <f t="shared" si="21"/>
        <v>4.5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4.5</v>
      </c>
      <c r="Q89" s="81">
        <f t="shared" si="25"/>
        <v>4.5</v>
      </c>
      <c r="S89" s="78">
        <f t="shared" si="16"/>
        <v>0</v>
      </c>
      <c r="T89" s="78">
        <f t="shared" si="17"/>
        <v>1.5</v>
      </c>
      <c r="U89" s="78">
        <f t="shared" si="18"/>
        <v>3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4.5</v>
      </c>
      <c r="AB89" s="88">
        <v>1.5</v>
      </c>
      <c r="AC89" s="88">
        <v>3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4.5</v>
      </c>
      <c r="C90" s="22">
        <f t="shared" si="21"/>
        <v>4.5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4.5</v>
      </c>
      <c r="Q90" s="81">
        <f t="shared" si="25"/>
        <v>4.5</v>
      </c>
      <c r="S90" s="78">
        <f t="shared" si="16"/>
        <v>0</v>
      </c>
      <c r="T90" s="78">
        <f t="shared" si="17"/>
        <v>1.5</v>
      </c>
      <c r="U90" s="78">
        <f t="shared" si="18"/>
        <v>3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4.5</v>
      </c>
      <c r="AB90" s="88">
        <v>1.5</v>
      </c>
      <c r="AC90" s="88">
        <v>3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4.5</v>
      </c>
      <c r="C91" s="22">
        <f t="shared" si="21"/>
        <v>4.5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4.5</v>
      </c>
      <c r="Q91" s="81">
        <f t="shared" si="25"/>
        <v>4.5</v>
      </c>
      <c r="S91" s="78">
        <f t="shared" si="16"/>
        <v>0</v>
      </c>
      <c r="T91" s="78">
        <f t="shared" si="17"/>
        <v>1.5</v>
      </c>
      <c r="U91" s="78">
        <f t="shared" si="18"/>
        <v>3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4.5</v>
      </c>
      <c r="AB91" s="88">
        <v>1.5</v>
      </c>
      <c r="AC91" s="88">
        <v>3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4.5</v>
      </c>
      <c r="C92" s="22">
        <f t="shared" si="21"/>
        <v>4.5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4.5</v>
      </c>
      <c r="Q92" s="81">
        <f t="shared" si="25"/>
        <v>4.5</v>
      </c>
      <c r="S92" s="78">
        <f t="shared" si="16"/>
        <v>0</v>
      </c>
      <c r="T92" s="78">
        <f t="shared" si="17"/>
        <v>1.5</v>
      </c>
      <c r="U92" s="78">
        <f t="shared" si="18"/>
        <v>3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4.5</v>
      </c>
      <c r="AB92" s="88">
        <v>1.5</v>
      </c>
      <c r="AC92" s="88">
        <v>3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4.5</v>
      </c>
      <c r="C93" s="22">
        <f t="shared" si="21"/>
        <v>4.5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4.5</v>
      </c>
      <c r="Q93" s="81">
        <f t="shared" si="25"/>
        <v>4.5</v>
      </c>
      <c r="S93" s="78">
        <f t="shared" si="16"/>
        <v>0</v>
      </c>
      <c r="T93" s="78">
        <f t="shared" si="17"/>
        <v>1.5</v>
      </c>
      <c r="U93" s="78">
        <f t="shared" si="18"/>
        <v>3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4.5</v>
      </c>
      <c r="AB93" s="88">
        <v>1.5</v>
      </c>
      <c r="AC93" s="88">
        <v>3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4.5</v>
      </c>
      <c r="C94" s="22">
        <f t="shared" si="21"/>
        <v>4.5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4.5</v>
      </c>
      <c r="Q94" s="81">
        <f t="shared" si="25"/>
        <v>4.5</v>
      </c>
      <c r="S94" s="78">
        <f t="shared" si="16"/>
        <v>0</v>
      </c>
      <c r="T94" s="78">
        <f t="shared" si="17"/>
        <v>1.5</v>
      </c>
      <c r="U94" s="78">
        <f t="shared" si="18"/>
        <v>3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4.5</v>
      </c>
      <c r="AB94" s="88">
        <v>1.5</v>
      </c>
      <c r="AC94" s="88">
        <v>3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4.5</v>
      </c>
      <c r="C95" s="22">
        <f t="shared" si="21"/>
        <v>4.5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4.5</v>
      </c>
      <c r="Q95" s="81">
        <f t="shared" si="25"/>
        <v>4.5</v>
      </c>
      <c r="S95" s="78">
        <f t="shared" si="16"/>
        <v>0</v>
      </c>
      <c r="T95" s="78">
        <f t="shared" si="17"/>
        <v>1.5</v>
      </c>
      <c r="U95" s="78">
        <f t="shared" si="18"/>
        <v>3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4.5</v>
      </c>
      <c r="AB95" s="88">
        <v>1.5</v>
      </c>
      <c r="AC95" s="88">
        <v>3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4.5</v>
      </c>
      <c r="C96" s="22">
        <f t="shared" si="21"/>
        <v>4.5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4.5</v>
      </c>
      <c r="Q96" s="81">
        <f t="shared" si="25"/>
        <v>4.5</v>
      </c>
      <c r="S96" s="78">
        <f t="shared" si="16"/>
        <v>0</v>
      </c>
      <c r="T96" s="78">
        <f t="shared" si="17"/>
        <v>1.5</v>
      </c>
      <c r="U96" s="78">
        <f t="shared" si="18"/>
        <v>3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4.5</v>
      </c>
      <c r="AB96" s="88">
        <v>1.5</v>
      </c>
      <c r="AC96" s="88">
        <v>3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4.5</v>
      </c>
      <c r="C97" s="22">
        <f t="shared" si="21"/>
        <v>4.5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4.5</v>
      </c>
      <c r="Q97" s="81">
        <f t="shared" si="25"/>
        <v>4.5</v>
      </c>
      <c r="S97" s="78">
        <f t="shared" si="16"/>
        <v>0</v>
      </c>
      <c r="T97" s="78">
        <f t="shared" si="17"/>
        <v>1.5</v>
      </c>
      <c r="U97" s="78">
        <f t="shared" si="18"/>
        <v>3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4.5</v>
      </c>
      <c r="AB97" s="88">
        <v>1.5</v>
      </c>
      <c r="AC97" s="88">
        <v>3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4.5</v>
      </c>
      <c r="C98" s="22">
        <f t="shared" si="21"/>
        <v>4.5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4.5</v>
      </c>
      <c r="Q98" s="81">
        <f t="shared" si="25"/>
        <v>4.5</v>
      </c>
      <c r="S98" s="78">
        <f t="shared" si="16"/>
        <v>0</v>
      </c>
      <c r="T98" s="78">
        <f t="shared" si="17"/>
        <v>1.5</v>
      </c>
      <c r="U98" s="78">
        <f t="shared" si="18"/>
        <v>3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4.5</v>
      </c>
      <c r="AB98" s="88">
        <v>1.5</v>
      </c>
      <c r="AC98" s="88">
        <v>3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0.108</v>
      </c>
      <c r="C99" s="22">
        <f t="shared" si="27"/>
        <v>0.108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0.108</v>
      </c>
      <c r="Q99" s="85">
        <f t="shared" si="27"/>
        <v>0.108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7.1999999999999995E-2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7.1999999999999995E-2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44850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16.648</v>
      </c>
      <c r="C3" s="22">
        <f>B3</f>
        <v>16.648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6.9605287999999996</v>
      </c>
      <c r="K3" s="23">
        <v>3.9788719999999991</v>
      </c>
      <c r="L3" s="23">
        <v>0</v>
      </c>
      <c r="M3" s="23">
        <v>0.84738319999999989</v>
      </c>
      <c r="N3" s="23">
        <v>4.8612159999999998</v>
      </c>
      <c r="O3" s="23">
        <f t="shared" ref="O3" si="0">$C3*I3/$I3</f>
        <v>16.648</v>
      </c>
      <c r="P3" s="24"/>
      <c r="Q3" s="81">
        <f>O3+P3</f>
        <v>16.648</v>
      </c>
      <c r="S3" s="78">
        <f t="shared" ref="S3:S66" si="1">J3</f>
        <v>6.9605287999999996</v>
      </c>
      <c r="T3" s="78">
        <f t="shared" ref="T3:T66" si="2">K3</f>
        <v>3.9788719999999991</v>
      </c>
      <c r="U3" s="78">
        <f t="shared" ref="U3:U66" si="3">L3</f>
        <v>0</v>
      </c>
      <c r="V3" s="78">
        <f t="shared" ref="V3:V66" si="4">M3</f>
        <v>0.84738319999999989</v>
      </c>
      <c r="W3" s="78">
        <f t="shared" ref="W3:W66" si="5">N3</f>
        <v>4.8612159999999998</v>
      </c>
    </row>
    <row r="4" spans="1:23">
      <c r="A4" s="8" t="s">
        <v>46</v>
      </c>
      <c r="B4" s="22">
        <v>18.547999999999998</v>
      </c>
      <c r="C4" s="22">
        <f t="shared" ref="C4:C67" si="6">B4</f>
        <v>18.547999999999998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7.7549187999999978</v>
      </c>
      <c r="K4" s="23">
        <v>4.4329719999999986</v>
      </c>
      <c r="L4" s="23">
        <v>0</v>
      </c>
      <c r="M4" s="23">
        <v>0.94409319999999985</v>
      </c>
      <c r="N4" s="23">
        <v>5.4160159999999991</v>
      </c>
      <c r="O4" s="23">
        <f t="shared" ref="O4:O67" si="8">$C4*I4/$I4</f>
        <v>18.547999999999998</v>
      </c>
      <c r="P4" s="24"/>
      <c r="Q4" s="81">
        <f t="shared" ref="Q4:Q67" si="9">O4+P4</f>
        <v>18.547999999999998</v>
      </c>
      <c r="S4" s="78">
        <f t="shared" si="1"/>
        <v>7.7549187999999978</v>
      </c>
      <c r="T4" s="78">
        <f t="shared" si="2"/>
        <v>4.4329719999999986</v>
      </c>
      <c r="U4" s="78">
        <f t="shared" si="3"/>
        <v>0</v>
      </c>
      <c r="V4" s="78">
        <f t="shared" si="4"/>
        <v>0.94409319999999985</v>
      </c>
      <c r="W4" s="78">
        <f t="shared" si="5"/>
        <v>5.4160159999999991</v>
      </c>
    </row>
    <row r="5" spans="1:23">
      <c r="A5" s="8" t="s">
        <v>47</v>
      </c>
      <c r="B5" s="22">
        <v>18.164000000000001</v>
      </c>
      <c r="C5" s="22">
        <f t="shared" si="6"/>
        <v>18.164000000000001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7.5943683999999996</v>
      </c>
      <c r="K5" s="23">
        <v>4.3411959999999992</v>
      </c>
      <c r="L5" s="23">
        <v>0</v>
      </c>
      <c r="M5" s="23">
        <v>0.92454759999999991</v>
      </c>
      <c r="N5" s="23">
        <v>5.3038879999999997</v>
      </c>
      <c r="O5" s="23">
        <f t="shared" si="8"/>
        <v>18.164000000000001</v>
      </c>
      <c r="P5" s="24"/>
      <c r="Q5" s="81">
        <f t="shared" si="9"/>
        <v>18.164000000000001</v>
      </c>
      <c r="S5" s="78">
        <f t="shared" si="1"/>
        <v>7.5943683999999996</v>
      </c>
      <c r="T5" s="78">
        <f t="shared" si="2"/>
        <v>4.3411959999999992</v>
      </c>
      <c r="U5" s="78">
        <f t="shared" si="3"/>
        <v>0</v>
      </c>
      <c r="V5" s="78">
        <f t="shared" si="4"/>
        <v>0.92454759999999991</v>
      </c>
      <c r="W5" s="78">
        <f t="shared" si="5"/>
        <v>5.3038879999999997</v>
      </c>
    </row>
    <row r="6" spans="1:23">
      <c r="A6" s="8" t="s">
        <v>48</v>
      </c>
      <c r="B6" s="22">
        <v>16.856000000000002</v>
      </c>
      <c r="C6" s="22">
        <f t="shared" si="6"/>
        <v>16.856000000000002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7.0474936000000001</v>
      </c>
      <c r="K6" s="23">
        <v>4.0285839999999995</v>
      </c>
      <c r="L6" s="23">
        <v>0</v>
      </c>
      <c r="M6" s="23">
        <v>0.85797040000000002</v>
      </c>
      <c r="N6" s="23">
        <v>4.9219520000000001</v>
      </c>
      <c r="O6" s="23">
        <f t="shared" si="8"/>
        <v>16.856000000000002</v>
      </c>
      <c r="P6" s="24"/>
      <c r="Q6" s="81">
        <f t="shared" si="9"/>
        <v>16.856000000000002</v>
      </c>
      <c r="S6" s="78">
        <f t="shared" si="1"/>
        <v>7.0474936000000001</v>
      </c>
      <c r="T6" s="78">
        <f t="shared" si="2"/>
        <v>4.0285839999999995</v>
      </c>
      <c r="U6" s="78">
        <f t="shared" si="3"/>
        <v>0</v>
      </c>
      <c r="V6" s="78">
        <f t="shared" si="4"/>
        <v>0.85797040000000002</v>
      </c>
      <c r="W6" s="78">
        <f t="shared" si="5"/>
        <v>4.9219520000000001</v>
      </c>
    </row>
    <row r="7" spans="1:23">
      <c r="A7" s="8" t="s">
        <v>49</v>
      </c>
      <c r="B7" s="22">
        <v>16.704000000000001</v>
      </c>
      <c r="C7" s="22">
        <f t="shared" si="6"/>
        <v>16.704000000000001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6.9839424000000001</v>
      </c>
      <c r="K7" s="23">
        <v>3.9922559999999994</v>
      </c>
      <c r="L7" s="23">
        <v>0</v>
      </c>
      <c r="M7" s="23">
        <v>0.85023359999999981</v>
      </c>
      <c r="N7" s="23">
        <v>4.8775679999999992</v>
      </c>
      <c r="O7" s="23">
        <f t="shared" si="8"/>
        <v>16.704000000000001</v>
      </c>
      <c r="P7" s="24"/>
      <c r="Q7" s="81">
        <f t="shared" si="9"/>
        <v>16.704000000000001</v>
      </c>
      <c r="S7" s="78">
        <f t="shared" si="1"/>
        <v>6.9839424000000001</v>
      </c>
      <c r="T7" s="78">
        <f t="shared" si="2"/>
        <v>3.9922559999999994</v>
      </c>
      <c r="U7" s="78">
        <f t="shared" si="3"/>
        <v>0</v>
      </c>
      <c r="V7" s="78">
        <f t="shared" si="4"/>
        <v>0.85023359999999981</v>
      </c>
      <c r="W7" s="78">
        <f t="shared" si="5"/>
        <v>4.8775679999999992</v>
      </c>
    </row>
    <row r="8" spans="1:23">
      <c r="A8" s="8" t="s">
        <v>50</v>
      </c>
      <c r="B8" s="22">
        <v>17.204000000000001</v>
      </c>
      <c r="C8" s="22">
        <f t="shared" si="6"/>
        <v>17.204000000000001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7.1929923999999996</v>
      </c>
      <c r="K8" s="23">
        <v>4.1117559999999989</v>
      </c>
      <c r="L8" s="23">
        <v>0</v>
      </c>
      <c r="M8" s="23">
        <v>0.8756835999999999</v>
      </c>
      <c r="N8" s="23">
        <v>5.0235679999999991</v>
      </c>
      <c r="O8" s="23">
        <f t="shared" si="8"/>
        <v>17.204000000000001</v>
      </c>
      <c r="P8" s="24"/>
      <c r="Q8" s="81">
        <f t="shared" si="9"/>
        <v>17.204000000000001</v>
      </c>
      <c r="S8" s="78">
        <f t="shared" si="1"/>
        <v>7.1929923999999996</v>
      </c>
      <c r="T8" s="78">
        <f t="shared" si="2"/>
        <v>4.1117559999999989</v>
      </c>
      <c r="U8" s="78">
        <f t="shared" si="3"/>
        <v>0</v>
      </c>
      <c r="V8" s="78">
        <f t="shared" si="4"/>
        <v>0.8756835999999999</v>
      </c>
      <c r="W8" s="78">
        <f t="shared" si="5"/>
        <v>5.0235679999999991</v>
      </c>
    </row>
    <row r="9" spans="1:23">
      <c r="A9" s="8" t="s">
        <v>51</v>
      </c>
      <c r="B9" s="22">
        <v>17.608000000000001</v>
      </c>
      <c r="C9" s="22">
        <f t="shared" si="6"/>
        <v>17.608000000000001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7.3619047999999996</v>
      </c>
      <c r="K9" s="23">
        <v>4.2083119999999994</v>
      </c>
      <c r="L9" s="23">
        <v>0</v>
      </c>
      <c r="M9" s="23">
        <v>0.8962471999999998</v>
      </c>
      <c r="N9" s="23">
        <v>5.1415359999999994</v>
      </c>
      <c r="O9" s="23">
        <f t="shared" si="8"/>
        <v>17.608000000000001</v>
      </c>
      <c r="P9" s="24"/>
      <c r="Q9" s="81">
        <f t="shared" si="9"/>
        <v>17.608000000000001</v>
      </c>
      <c r="S9" s="78">
        <f t="shared" si="1"/>
        <v>7.3619047999999996</v>
      </c>
      <c r="T9" s="78">
        <f t="shared" si="2"/>
        <v>4.2083119999999994</v>
      </c>
      <c r="U9" s="78">
        <f t="shared" si="3"/>
        <v>0</v>
      </c>
      <c r="V9" s="78">
        <f t="shared" si="4"/>
        <v>0.8962471999999998</v>
      </c>
      <c r="W9" s="78">
        <f t="shared" si="5"/>
        <v>5.1415359999999994</v>
      </c>
    </row>
    <row r="10" spans="1:23">
      <c r="A10" s="8" t="s">
        <v>52</v>
      </c>
      <c r="B10" s="22">
        <v>18.143999999999998</v>
      </c>
      <c r="C10" s="22">
        <f t="shared" si="6"/>
        <v>18.143999999999998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7.5860063999999987</v>
      </c>
      <c r="K10" s="23">
        <v>4.3364159999999989</v>
      </c>
      <c r="L10" s="23">
        <v>0</v>
      </c>
      <c r="M10" s="23">
        <v>0.92352959999999984</v>
      </c>
      <c r="N10" s="23">
        <v>5.2980479999999979</v>
      </c>
      <c r="O10" s="23">
        <f t="shared" si="8"/>
        <v>18.143999999999998</v>
      </c>
      <c r="P10" s="24"/>
      <c r="Q10" s="81">
        <f t="shared" si="9"/>
        <v>18.143999999999998</v>
      </c>
      <c r="S10" s="78">
        <f t="shared" si="1"/>
        <v>7.5860063999999987</v>
      </c>
      <c r="T10" s="78">
        <f t="shared" si="2"/>
        <v>4.3364159999999989</v>
      </c>
      <c r="U10" s="78">
        <f t="shared" si="3"/>
        <v>0</v>
      </c>
      <c r="V10" s="78">
        <f t="shared" si="4"/>
        <v>0.92352959999999984</v>
      </c>
      <c r="W10" s="78">
        <f t="shared" si="5"/>
        <v>5.2980479999999979</v>
      </c>
    </row>
    <row r="11" spans="1:23">
      <c r="A11" s="8" t="s">
        <v>53</v>
      </c>
      <c r="B11" s="22">
        <v>18.815999999999999</v>
      </c>
      <c r="C11" s="22">
        <f t="shared" si="6"/>
        <v>18.815999999999999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7.8669695999999991</v>
      </c>
      <c r="K11" s="23">
        <v>4.4970239999999988</v>
      </c>
      <c r="L11" s="23">
        <v>0</v>
      </c>
      <c r="M11" s="23">
        <v>0.95773439999999976</v>
      </c>
      <c r="N11" s="23">
        <v>5.4942719999999987</v>
      </c>
      <c r="O11" s="23">
        <f t="shared" si="8"/>
        <v>18.815999999999999</v>
      </c>
      <c r="P11" s="24"/>
      <c r="Q11" s="81">
        <f t="shared" si="9"/>
        <v>18.815999999999999</v>
      </c>
      <c r="S11" s="78">
        <f t="shared" si="1"/>
        <v>7.8669695999999991</v>
      </c>
      <c r="T11" s="78">
        <f t="shared" si="2"/>
        <v>4.4970239999999988</v>
      </c>
      <c r="U11" s="78">
        <f t="shared" si="3"/>
        <v>0</v>
      </c>
      <c r="V11" s="78">
        <f t="shared" si="4"/>
        <v>0.95773439999999976</v>
      </c>
      <c r="W11" s="78">
        <f t="shared" si="5"/>
        <v>5.4942719999999987</v>
      </c>
    </row>
    <row r="12" spans="1:23">
      <c r="A12" s="8" t="s">
        <v>54</v>
      </c>
      <c r="B12" s="22">
        <v>18.295999999999999</v>
      </c>
      <c r="C12" s="22">
        <f t="shared" si="6"/>
        <v>18.295999999999999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7.6495575999999996</v>
      </c>
      <c r="K12" s="23">
        <v>4.3727439999999991</v>
      </c>
      <c r="L12" s="23">
        <v>0</v>
      </c>
      <c r="M12" s="23">
        <v>0.93126639999999983</v>
      </c>
      <c r="N12" s="23">
        <v>5.3424319999999996</v>
      </c>
      <c r="O12" s="23">
        <f t="shared" si="8"/>
        <v>18.295999999999999</v>
      </c>
      <c r="P12" s="24"/>
      <c r="Q12" s="81">
        <f t="shared" si="9"/>
        <v>18.295999999999999</v>
      </c>
      <c r="S12" s="78">
        <f t="shared" si="1"/>
        <v>7.6495575999999996</v>
      </c>
      <c r="T12" s="78">
        <f t="shared" si="2"/>
        <v>4.3727439999999991</v>
      </c>
      <c r="U12" s="78">
        <f t="shared" si="3"/>
        <v>0</v>
      </c>
      <c r="V12" s="78">
        <f t="shared" si="4"/>
        <v>0.93126639999999983</v>
      </c>
      <c r="W12" s="78">
        <f t="shared" si="5"/>
        <v>5.3424319999999996</v>
      </c>
    </row>
    <row r="13" spans="1:23">
      <c r="A13" s="8" t="s">
        <v>55</v>
      </c>
      <c r="B13" s="22">
        <v>17.704000000000001</v>
      </c>
      <c r="C13" s="22">
        <f t="shared" si="6"/>
        <v>17.704000000000001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7.4020423999999991</v>
      </c>
      <c r="K13" s="23">
        <v>4.2312559999999992</v>
      </c>
      <c r="L13" s="23">
        <v>0</v>
      </c>
      <c r="M13" s="23">
        <v>0.90113359999999987</v>
      </c>
      <c r="N13" s="23">
        <v>5.1695679999999999</v>
      </c>
      <c r="O13" s="23">
        <f t="shared" si="8"/>
        <v>17.704000000000001</v>
      </c>
      <c r="P13" s="24"/>
      <c r="Q13" s="81">
        <f t="shared" si="9"/>
        <v>17.704000000000001</v>
      </c>
      <c r="S13" s="78">
        <f t="shared" si="1"/>
        <v>7.4020423999999991</v>
      </c>
      <c r="T13" s="78">
        <f t="shared" si="2"/>
        <v>4.2312559999999992</v>
      </c>
      <c r="U13" s="78">
        <f t="shared" si="3"/>
        <v>0</v>
      </c>
      <c r="V13" s="78">
        <f t="shared" si="4"/>
        <v>0.90113359999999987</v>
      </c>
      <c r="W13" s="78">
        <f t="shared" si="5"/>
        <v>5.1695679999999999</v>
      </c>
    </row>
    <row r="14" spans="1:23">
      <c r="A14" s="8" t="s">
        <v>56</v>
      </c>
      <c r="B14" s="22">
        <v>18.047999999999998</v>
      </c>
      <c r="C14" s="22">
        <f t="shared" si="6"/>
        <v>18.047999999999998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7.5458687999999983</v>
      </c>
      <c r="K14" s="23">
        <v>4.3134719999999991</v>
      </c>
      <c r="L14" s="23">
        <v>0</v>
      </c>
      <c r="M14" s="23">
        <v>0.91864319999999977</v>
      </c>
      <c r="N14" s="23">
        <v>5.2700159999999983</v>
      </c>
      <c r="O14" s="23">
        <f t="shared" si="8"/>
        <v>18.047999999999998</v>
      </c>
      <c r="P14" s="24"/>
      <c r="Q14" s="81">
        <f t="shared" si="9"/>
        <v>18.047999999999998</v>
      </c>
      <c r="S14" s="78">
        <f t="shared" si="1"/>
        <v>7.5458687999999983</v>
      </c>
      <c r="T14" s="78">
        <f t="shared" si="2"/>
        <v>4.3134719999999991</v>
      </c>
      <c r="U14" s="78">
        <f t="shared" si="3"/>
        <v>0</v>
      </c>
      <c r="V14" s="78">
        <f t="shared" si="4"/>
        <v>0.91864319999999977</v>
      </c>
      <c r="W14" s="78">
        <f t="shared" si="5"/>
        <v>5.2700159999999983</v>
      </c>
    </row>
    <row r="15" spans="1:23">
      <c r="A15" s="8" t="s">
        <v>57</v>
      </c>
      <c r="B15" s="22">
        <v>17.047999999999998</v>
      </c>
      <c r="C15" s="22">
        <f t="shared" si="6"/>
        <v>17.047999999999998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7.1277687999999992</v>
      </c>
      <c r="K15" s="23">
        <v>4.0744719999999992</v>
      </c>
      <c r="L15" s="23">
        <v>0</v>
      </c>
      <c r="M15" s="23">
        <v>0.86774319999999971</v>
      </c>
      <c r="N15" s="23">
        <v>4.9780159999999984</v>
      </c>
      <c r="O15" s="23">
        <f t="shared" si="8"/>
        <v>17.047999999999998</v>
      </c>
      <c r="P15" s="24"/>
      <c r="Q15" s="81">
        <f t="shared" si="9"/>
        <v>17.047999999999998</v>
      </c>
      <c r="S15" s="78">
        <f t="shared" si="1"/>
        <v>7.1277687999999992</v>
      </c>
      <c r="T15" s="78">
        <f t="shared" si="2"/>
        <v>4.0744719999999992</v>
      </c>
      <c r="U15" s="78">
        <f t="shared" si="3"/>
        <v>0</v>
      </c>
      <c r="V15" s="78">
        <f t="shared" si="4"/>
        <v>0.86774319999999971</v>
      </c>
      <c r="W15" s="78">
        <f t="shared" si="5"/>
        <v>4.9780159999999984</v>
      </c>
    </row>
    <row r="16" spans="1:23">
      <c r="A16" s="8" t="s">
        <v>58</v>
      </c>
      <c r="B16" s="22">
        <v>18.28</v>
      </c>
      <c r="C16" s="22">
        <f t="shared" si="6"/>
        <v>18.28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7.642868</v>
      </c>
      <c r="K16" s="23">
        <v>4.3689199999999992</v>
      </c>
      <c r="L16" s="23">
        <v>0</v>
      </c>
      <c r="M16" s="23">
        <v>0.93045199999999995</v>
      </c>
      <c r="N16" s="23">
        <v>5.3377600000000003</v>
      </c>
      <c r="O16" s="23">
        <f t="shared" si="8"/>
        <v>18.28</v>
      </c>
      <c r="P16" s="24"/>
      <c r="Q16" s="81">
        <f t="shared" si="9"/>
        <v>18.28</v>
      </c>
      <c r="S16" s="78">
        <f t="shared" si="1"/>
        <v>7.642868</v>
      </c>
      <c r="T16" s="78">
        <f t="shared" si="2"/>
        <v>4.3689199999999992</v>
      </c>
      <c r="U16" s="78">
        <f t="shared" si="3"/>
        <v>0</v>
      </c>
      <c r="V16" s="78">
        <f t="shared" si="4"/>
        <v>0.93045199999999995</v>
      </c>
      <c r="W16" s="78">
        <f t="shared" si="5"/>
        <v>5.3377600000000003</v>
      </c>
    </row>
    <row r="17" spans="1:23">
      <c r="A17" s="8" t="s">
        <v>59</v>
      </c>
      <c r="B17" s="22">
        <v>18.315999999999999</v>
      </c>
      <c r="C17" s="22">
        <f t="shared" si="6"/>
        <v>18.315999999999999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7.6579195999999987</v>
      </c>
      <c r="K17" s="23">
        <v>4.3775239999999993</v>
      </c>
      <c r="L17" s="23">
        <v>0</v>
      </c>
      <c r="M17" s="23">
        <v>0.93228439999999979</v>
      </c>
      <c r="N17" s="23">
        <v>5.3482719999999988</v>
      </c>
      <c r="O17" s="23">
        <f t="shared" si="8"/>
        <v>18.315999999999999</v>
      </c>
      <c r="P17" s="24"/>
      <c r="Q17" s="81">
        <f t="shared" si="9"/>
        <v>18.315999999999999</v>
      </c>
      <c r="S17" s="78">
        <f t="shared" si="1"/>
        <v>7.6579195999999987</v>
      </c>
      <c r="T17" s="78">
        <f t="shared" si="2"/>
        <v>4.3775239999999993</v>
      </c>
      <c r="U17" s="78">
        <f t="shared" si="3"/>
        <v>0</v>
      </c>
      <c r="V17" s="78">
        <f t="shared" si="4"/>
        <v>0.93228439999999979</v>
      </c>
      <c r="W17" s="78">
        <f t="shared" si="5"/>
        <v>5.3482719999999988</v>
      </c>
    </row>
    <row r="18" spans="1:23">
      <c r="A18" s="8" t="s">
        <v>60</v>
      </c>
      <c r="B18" s="22">
        <v>18.68</v>
      </c>
      <c r="C18" s="22">
        <f t="shared" si="6"/>
        <v>18.68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7.8101079999999987</v>
      </c>
      <c r="K18" s="23">
        <v>4.4645199999999985</v>
      </c>
      <c r="L18" s="23">
        <v>0</v>
      </c>
      <c r="M18" s="23">
        <v>0.95081199999999977</v>
      </c>
      <c r="N18" s="23">
        <v>5.454559999999999</v>
      </c>
      <c r="O18" s="23">
        <f t="shared" si="8"/>
        <v>18.68</v>
      </c>
      <c r="P18" s="24"/>
      <c r="Q18" s="81">
        <f t="shared" si="9"/>
        <v>18.68</v>
      </c>
      <c r="S18" s="78">
        <f t="shared" si="1"/>
        <v>7.8101079999999987</v>
      </c>
      <c r="T18" s="78">
        <f t="shared" si="2"/>
        <v>4.4645199999999985</v>
      </c>
      <c r="U18" s="78">
        <f t="shared" si="3"/>
        <v>0</v>
      </c>
      <c r="V18" s="78">
        <f t="shared" si="4"/>
        <v>0.95081199999999977</v>
      </c>
      <c r="W18" s="78">
        <f t="shared" si="5"/>
        <v>5.454559999999999</v>
      </c>
    </row>
    <row r="19" spans="1:23">
      <c r="A19" s="8" t="s">
        <v>61</v>
      </c>
      <c r="B19" s="22">
        <v>18.527999999999999</v>
      </c>
      <c r="C19" s="22">
        <f t="shared" si="6"/>
        <v>18.527999999999999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7.7465567999999987</v>
      </c>
      <c r="K19" s="23">
        <v>4.4281919999999992</v>
      </c>
      <c r="L19" s="23">
        <v>0</v>
      </c>
      <c r="M19" s="23">
        <v>0.94307519999999978</v>
      </c>
      <c r="N19" s="23">
        <v>5.4101759999999981</v>
      </c>
      <c r="O19" s="23">
        <f t="shared" si="8"/>
        <v>18.527999999999999</v>
      </c>
      <c r="P19" s="24"/>
      <c r="Q19" s="81">
        <f t="shared" si="9"/>
        <v>18.527999999999999</v>
      </c>
      <c r="S19" s="78">
        <f t="shared" si="1"/>
        <v>7.7465567999999987</v>
      </c>
      <c r="T19" s="78">
        <f t="shared" si="2"/>
        <v>4.4281919999999992</v>
      </c>
      <c r="U19" s="78">
        <f t="shared" si="3"/>
        <v>0</v>
      </c>
      <c r="V19" s="78">
        <f t="shared" si="4"/>
        <v>0.94307519999999978</v>
      </c>
      <c r="W19" s="78">
        <f t="shared" si="5"/>
        <v>5.4101759999999981</v>
      </c>
    </row>
    <row r="20" spans="1:23">
      <c r="A20" s="8" t="s">
        <v>62</v>
      </c>
      <c r="B20" s="22">
        <v>18.260000000000002</v>
      </c>
      <c r="C20" s="22">
        <f t="shared" si="6"/>
        <v>18.260000000000002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7.634506</v>
      </c>
      <c r="K20" s="23">
        <v>4.364139999999999</v>
      </c>
      <c r="L20" s="23">
        <v>0</v>
      </c>
      <c r="M20" s="23">
        <v>0.92943399999999998</v>
      </c>
      <c r="N20" s="23">
        <v>5.3319199999999993</v>
      </c>
      <c r="O20" s="23">
        <f t="shared" si="8"/>
        <v>18.260000000000002</v>
      </c>
      <c r="P20" s="24"/>
      <c r="Q20" s="81">
        <f t="shared" si="9"/>
        <v>18.260000000000002</v>
      </c>
      <c r="S20" s="78">
        <f t="shared" si="1"/>
        <v>7.634506</v>
      </c>
      <c r="T20" s="78">
        <f t="shared" si="2"/>
        <v>4.364139999999999</v>
      </c>
      <c r="U20" s="78">
        <f t="shared" si="3"/>
        <v>0</v>
      </c>
      <c r="V20" s="78">
        <f t="shared" si="4"/>
        <v>0.92943399999999998</v>
      </c>
      <c r="W20" s="78">
        <f t="shared" si="5"/>
        <v>5.3319199999999993</v>
      </c>
    </row>
    <row r="21" spans="1:23">
      <c r="A21" s="8" t="s">
        <v>63</v>
      </c>
      <c r="B21" s="22">
        <v>17.568000000000001</v>
      </c>
      <c r="C21" s="22">
        <f t="shared" si="6"/>
        <v>17.568000000000001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7.3451807999999996</v>
      </c>
      <c r="K21" s="23">
        <v>4.1987519999999998</v>
      </c>
      <c r="L21" s="23">
        <v>0</v>
      </c>
      <c r="M21" s="23">
        <v>0.89421119999999987</v>
      </c>
      <c r="N21" s="23">
        <v>5.1298559999999993</v>
      </c>
      <c r="O21" s="23">
        <f t="shared" si="8"/>
        <v>17.568000000000001</v>
      </c>
      <c r="P21" s="24"/>
      <c r="Q21" s="81">
        <f t="shared" si="9"/>
        <v>17.568000000000001</v>
      </c>
      <c r="S21" s="78">
        <f t="shared" si="1"/>
        <v>7.3451807999999996</v>
      </c>
      <c r="T21" s="78">
        <f t="shared" si="2"/>
        <v>4.1987519999999998</v>
      </c>
      <c r="U21" s="78">
        <f t="shared" si="3"/>
        <v>0</v>
      </c>
      <c r="V21" s="78">
        <f t="shared" si="4"/>
        <v>0.89421119999999987</v>
      </c>
      <c r="W21" s="78">
        <f t="shared" si="5"/>
        <v>5.1298559999999993</v>
      </c>
    </row>
    <row r="22" spans="1:23">
      <c r="A22" s="8" t="s">
        <v>64</v>
      </c>
      <c r="B22" s="22">
        <v>17.472000000000001</v>
      </c>
      <c r="C22" s="22">
        <f t="shared" si="6"/>
        <v>17.472000000000001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7.3050432000000001</v>
      </c>
      <c r="K22" s="23">
        <v>4.1758079999999991</v>
      </c>
      <c r="L22" s="23">
        <v>0</v>
      </c>
      <c r="M22" s="23">
        <v>0.8893247999999998</v>
      </c>
      <c r="N22" s="23">
        <v>5.1018239999999997</v>
      </c>
      <c r="O22" s="23">
        <f t="shared" si="8"/>
        <v>17.472000000000001</v>
      </c>
      <c r="P22" s="24"/>
      <c r="Q22" s="81">
        <f t="shared" si="9"/>
        <v>17.472000000000001</v>
      </c>
      <c r="S22" s="78">
        <f t="shared" si="1"/>
        <v>7.3050432000000001</v>
      </c>
      <c r="T22" s="78">
        <f t="shared" si="2"/>
        <v>4.1758079999999991</v>
      </c>
      <c r="U22" s="78">
        <f t="shared" si="3"/>
        <v>0</v>
      </c>
      <c r="V22" s="78">
        <f t="shared" si="4"/>
        <v>0.8893247999999998</v>
      </c>
      <c r="W22" s="78">
        <f t="shared" si="5"/>
        <v>5.1018239999999997</v>
      </c>
    </row>
    <row r="23" spans="1:23">
      <c r="A23" s="8" t="s">
        <v>65</v>
      </c>
      <c r="B23" s="22">
        <v>18.123999999999999</v>
      </c>
      <c r="C23" s="22">
        <f t="shared" si="6"/>
        <v>18.123999999999999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7.5776443999999996</v>
      </c>
      <c r="K23" s="23">
        <v>4.3316359999999987</v>
      </c>
      <c r="L23" s="23">
        <v>0</v>
      </c>
      <c r="M23" s="23">
        <v>0.92251159999999977</v>
      </c>
      <c r="N23" s="23">
        <v>5.2922079999999987</v>
      </c>
      <c r="O23" s="23">
        <f t="shared" si="8"/>
        <v>18.123999999999999</v>
      </c>
      <c r="P23" s="24"/>
      <c r="Q23" s="81">
        <f t="shared" si="9"/>
        <v>18.123999999999999</v>
      </c>
      <c r="S23" s="78">
        <f t="shared" si="1"/>
        <v>7.5776443999999996</v>
      </c>
      <c r="T23" s="78">
        <f t="shared" si="2"/>
        <v>4.3316359999999987</v>
      </c>
      <c r="U23" s="78">
        <f t="shared" si="3"/>
        <v>0</v>
      </c>
      <c r="V23" s="78">
        <f t="shared" si="4"/>
        <v>0.92251159999999977</v>
      </c>
      <c r="W23" s="78">
        <f t="shared" si="5"/>
        <v>5.2922079999999987</v>
      </c>
    </row>
    <row r="24" spans="1:23">
      <c r="A24" s="8" t="s">
        <v>66</v>
      </c>
      <c r="B24" s="22">
        <v>18.123999999999999</v>
      </c>
      <c r="C24" s="22">
        <f t="shared" si="6"/>
        <v>18.123999999999999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7.5776443999999996</v>
      </c>
      <c r="K24" s="23">
        <v>4.3316359999999987</v>
      </c>
      <c r="L24" s="23">
        <v>0</v>
      </c>
      <c r="M24" s="23">
        <v>0.92251159999999977</v>
      </c>
      <c r="N24" s="23">
        <v>5.2922079999999987</v>
      </c>
      <c r="O24" s="23">
        <f t="shared" si="8"/>
        <v>18.123999999999999</v>
      </c>
      <c r="P24" s="24"/>
      <c r="Q24" s="81">
        <f t="shared" si="9"/>
        <v>18.123999999999999</v>
      </c>
      <c r="S24" s="78">
        <f t="shared" si="1"/>
        <v>7.5776443999999996</v>
      </c>
      <c r="T24" s="78">
        <f t="shared" si="2"/>
        <v>4.3316359999999987</v>
      </c>
      <c r="U24" s="78">
        <f t="shared" si="3"/>
        <v>0</v>
      </c>
      <c r="V24" s="78">
        <f t="shared" si="4"/>
        <v>0.92251159999999977</v>
      </c>
      <c r="W24" s="78">
        <f t="shared" si="5"/>
        <v>5.2922079999999987</v>
      </c>
    </row>
    <row r="25" spans="1:23">
      <c r="A25" s="8" t="s">
        <v>67</v>
      </c>
      <c r="B25" s="22">
        <v>17.431999999999999</v>
      </c>
      <c r="C25" s="22">
        <f t="shared" si="6"/>
        <v>17.431999999999999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7.2883191999999983</v>
      </c>
      <c r="K25" s="23">
        <v>4.1662479999999986</v>
      </c>
      <c r="L25" s="23">
        <v>0</v>
      </c>
      <c r="M25" s="23">
        <v>0.88728879999999977</v>
      </c>
      <c r="N25" s="23">
        <v>5.0901439999999987</v>
      </c>
      <c r="O25" s="23">
        <f t="shared" si="8"/>
        <v>17.431999999999999</v>
      </c>
      <c r="P25" s="24"/>
      <c r="Q25" s="81">
        <f t="shared" si="9"/>
        <v>17.431999999999999</v>
      </c>
      <c r="S25" s="78">
        <f t="shared" si="1"/>
        <v>7.2883191999999983</v>
      </c>
      <c r="T25" s="78">
        <f t="shared" si="2"/>
        <v>4.1662479999999986</v>
      </c>
      <c r="U25" s="78">
        <f t="shared" si="3"/>
        <v>0</v>
      </c>
      <c r="V25" s="78">
        <f t="shared" si="4"/>
        <v>0.88728879999999977</v>
      </c>
      <c r="W25" s="78">
        <f t="shared" si="5"/>
        <v>5.0901439999999987</v>
      </c>
    </row>
    <row r="26" spans="1:23">
      <c r="A26" s="8" t="s">
        <v>68</v>
      </c>
      <c r="B26" s="22">
        <v>18.027999999999999</v>
      </c>
      <c r="C26" s="22">
        <f t="shared" si="6"/>
        <v>18.027999999999999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7.5375067999999992</v>
      </c>
      <c r="K26" s="23">
        <v>4.3086919999999989</v>
      </c>
      <c r="L26" s="23">
        <v>0</v>
      </c>
      <c r="M26" s="23">
        <v>0.91762519999999981</v>
      </c>
      <c r="N26" s="23">
        <v>5.2641759999999991</v>
      </c>
      <c r="O26" s="23">
        <f t="shared" si="8"/>
        <v>18.027999999999999</v>
      </c>
      <c r="P26" s="24"/>
      <c r="Q26" s="81">
        <f t="shared" si="9"/>
        <v>18.027999999999999</v>
      </c>
      <c r="S26" s="78">
        <f t="shared" si="1"/>
        <v>7.5375067999999992</v>
      </c>
      <c r="T26" s="78">
        <f t="shared" si="2"/>
        <v>4.3086919999999989</v>
      </c>
      <c r="U26" s="78">
        <f t="shared" si="3"/>
        <v>0</v>
      </c>
      <c r="V26" s="78">
        <f t="shared" si="4"/>
        <v>0.91762519999999981</v>
      </c>
      <c r="W26" s="78">
        <f t="shared" si="5"/>
        <v>5.2641759999999991</v>
      </c>
    </row>
    <row r="27" spans="1:23">
      <c r="A27" s="8" t="s">
        <v>69</v>
      </c>
      <c r="B27" s="22">
        <v>17.684000000000001</v>
      </c>
      <c r="C27" s="22">
        <f t="shared" si="6"/>
        <v>17.684000000000001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7.3936803999999992</v>
      </c>
      <c r="K27" s="23">
        <v>4.2264759999999999</v>
      </c>
      <c r="L27" s="23">
        <v>0</v>
      </c>
      <c r="M27" s="23">
        <v>0.9001155999999999</v>
      </c>
      <c r="N27" s="23">
        <v>5.163727999999999</v>
      </c>
      <c r="O27" s="23">
        <f t="shared" si="8"/>
        <v>17.684000000000001</v>
      </c>
      <c r="P27" s="24"/>
      <c r="Q27" s="81">
        <f t="shared" si="9"/>
        <v>17.684000000000001</v>
      </c>
      <c r="S27" s="78">
        <f t="shared" si="1"/>
        <v>7.3936803999999992</v>
      </c>
      <c r="T27" s="78">
        <f t="shared" si="2"/>
        <v>4.2264759999999999</v>
      </c>
      <c r="U27" s="78">
        <f t="shared" si="3"/>
        <v>0</v>
      </c>
      <c r="V27" s="78">
        <f t="shared" si="4"/>
        <v>0.9001155999999999</v>
      </c>
      <c r="W27" s="78">
        <f t="shared" si="5"/>
        <v>5.163727999999999</v>
      </c>
    </row>
    <row r="28" spans="1:23">
      <c r="A28" s="8" t="s">
        <v>70</v>
      </c>
      <c r="B28" s="22">
        <v>17.472000000000001</v>
      </c>
      <c r="C28" s="22">
        <f t="shared" si="6"/>
        <v>17.472000000000001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7.3050432000000001</v>
      </c>
      <c r="K28" s="23">
        <v>4.1758079999999991</v>
      </c>
      <c r="L28" s="23">
        <v>0</v>
      </c>
      <c r="M28" s="23">
        <v>0.8893247999999998</v>
      </c>
      <c r="N28" s="23">
        <v>5.1018239999999997</v>
      </c>
      <c r="O28" s="23">
        <f t="shared" si="8"/>
        <v>17.472000000000001</v>
      </c>
      <c r="P28" s="24"/>
      <c r="Q28" s="81">
        <f t="shared" si="9"/>
        <v>17.472000000000001</v>
      </c>
      <c r="S28" s="78">
        <f t="shared" si="1"/>
        <v>7.3050432000000001</v>
      </c>
      <c r="T28" s="78">
        <f t="shared" si="2"/>
        <v>4.1758079999999991</v>
      </c>
      <c r="U28" s="78">
        <f t="shared" si="3"/>
        <v>0</v>
      </c>
      <c r="V28" s="78">
        <f t="shared" si="4"/>
        <v>0.8893247999999998</v>
      </c>
      <c r="W28" s="78">
        <f t="shared" si="5"/>
        <v>5.1018239999999997</v>
      </c>
    </row>
    <row r="29" spans="1:23">
      <c r="A29" s="8" t="s">
        <v>71</v>
      </c>
      <c r="B29" s="22">
        <v>17.32</v>
      </c>
      <c r="C29" s="22">
        <f t="shared" si="6"/>
        <v>17.32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7.241492</v>
      </c>
      <c r="K29" s="23">
        <v>4.1394799999999989</v>
      </c>
      <c r="L29" s="23">
        <v>0</v>
      </c>
      <c r="M29" s="23">
        <v>0.88158799999999982</v>
      </c>
      <c r="N29" s="23">
        <v>5.0574399999999988</v>
      </c>
      <c r="O29" s="23">
        <f t="shared" si="8"/>
        <v>17.32</v>
      </c>
      <c r="P29" s="24"/>
      <c r="Q29" s="81">
        <f t="shared" si="9"/>
        <v>17.32</v>
      </c>
      <c r="S29" s="78">
        <f t="shared" si="1"/>
        <v>7.241492</v>
      </c>
      <c r="T29" s="78">
        <f t="shared" si="2"/>
        <v>4.1394799999999989</v>
      </c>
      <c r="U29" s="78">
        <f t="shared" si="3"/>
        <v>0</v>
      </c>
      <c r="V29" s="78">
        <f t="shared" si="4"/>
        <v>0.88158799999999982</v>
      </c>
      <c r="W29" s="78">
        <f t="shared" si="5"/>
        <v>5.0574399999999988</v>
      </c>
    </row>
    <row r="30" spans="1:23">
      <c r="A30" s="8" t="s">
        <v>72</v>
      </c>
      <c r="B30" s="22">
        <v>18.28</v>
      </c>
      <c r="C30" s="22">
        <f t="shared" si="6"/>
        <v>18.28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7.642868</v>
      </c>
      <c r="K30" s="23">
        <v>4.3689199999999992</v>
      </c>
      <c r="L30" s="23">
        <v>0</v>
      </c>
      <c r="M30" s="23">
        <v>0.93045199999999995</v>
      </c>
      <c r="N30" s="23">
        <v>5.3377600000000003</v>
      </c>
      <c r="O30" s="23">
        <f t="shared" si="8"/>
        <v>18.28</v>
      </c>
      <c r="P30" s="24"/>
      <c r="Q30" s="81">
        <f t="shared" si="9"/>
        <v>18.28</v>
      </c>
      <c r="S30" s="78">
        <f t="shared" si="1"/>
        <v>7.642868</v>
      </c>
      <c r="T30" s="78">
        <f t="shared" si="2"/>
        <v>4.3689199999999992</v>
      </c>
      <c r="U30" s="78">
        <f t="shared" si="3"/>
        <v>0</v>
      </c>
      <c r="V30" s="78">
        <f t="shared" si="4"/>
        <v>0.93045199999999995</v>
      </c>
      <c r="W30" s="78">
        <f t="shared" si="5"/>
        <v>5.3377600000000003</v>
      </c>
    </row>
    <row r="31" spans="1:23">
      <c r="A31" s="8" t="s">
        <v>73</v>
      </c>
      <c r="B31" s="22">
        <v>18.335999999999999</v>
      </c>
      <c r="C31" s="22">
        <f t="shared" si="6"/>
        <v>18.335999999999999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7.6662815999999987</v>
      </c>
      <c r="K31" s="23">
        <v>4.3823039999999986</v>
      </c>
      <c r="L31" s="23">
        <v>0</v>
      </c>
      <c r="M31" s="23">
        <v>0.93330239999999975</v>
      </c>
      <c r="N31" s="23">
        <v>5.354111999999998</v>
      </c>
      <c r="O31" s="23">
        <f t="shared" si="8"/>
        <v>18.335999999999999</v>
      </c>
      <c r="P31" s="24"/>
      <c r="Q31" s="81">
        <f t="shared" si="9"/>
        <v>18.335999999999999</v>
      </c>
      <c r="S31" s="78">
        <f t="shared" si="1"/>
        <v>7.6662815999999987</v>
      </c>
      <c r="T31" s="78">
        <f t="shared" si="2"/>
        <v>4.3823039999999986</v>
      </c>
      <c r="U31" s="78">
        <f t="shared" si="3"/>
        <v>0</v>
      </c>
      <c r="V31" s="78">
        <f t="shared" si="4"/>
        <v>0.93330239999999975</v>
      </c>
      <c r="W31" s="78">
        <f t="shared" si="5"/>
        <v>5.354111999999998</v>
      </c>
    </row>
    <row r="32" spans="1:23">
      <c r="A32" s="8" t="s">
        <v>74</v>
      </c>
      <c r="B32" s="22">
        <v>17.568000000000001</v>
      </c>
      <c r="C32" s="22">
        <f t="shared" si="6"/>
        <v>17.568000000000001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7.3451807999999996</v>
      </c>
      <c r="K32" s="23">
        <v>4.1987519999999998</v>
      </c>
      <c r="L32" s="23">
        <v>0</v>
      </c>
      <c r="M32" s="23">
        <v>0.89421119999999987</v>
      </c>
      <c r="N32" s="23">
        <v>5.1298559999999993</v>
      </c>
      <c r="O32" s="23">
        <f t="shared" si="8"/>
        <v>17.568000000000001</v>
      </c>
      <c r="P32" s="24"/>
      <c r="Q32" s="81">
        <f t="shared" si="9"/>
        <v>17.568000000000001</v>
      </c>
      <c r="S32" s="78">
        <f t="shared" si="1"/>
        <v>7.3451807999999996</v>
      </c>
      <c r="T32" s="78">
        <f t="shared" si="2"/>
        <v>4.1987519999999998</v>
      </c>
      <c r="U32" s="78">
        <f t="shared" si="3"/>
        <v>0</v>
      </c>
      <c r="V32" s="78">
        <f t="shared" si="4"/>
        <v>0.89421119999999987</v>
      </c>
      <c r="W32" s="78">
        <f t="shared" si="5"/>
        <v>5.1298559999999993</v>
      </c>
    </row>
    <row r="33" spans="1:23">
      <c r="A33" s="8" t="s">
        <v>75</v>
      </c>
      <c r="B33" s="22">
        <v>17.184000000000001</v>
      </c>
      <c r="C33" s="22">
        <f t="shared" si="6"/>
        <v>17.184000000000001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7.1846303999999996</v>
      </c>
      <c r="K33" s="23">
        <v>4.1069759999999995</v>
      </c>
      <c r="L33" s="23">
        <v>0</v>
      </c>
      <c r="M33" s="23">
        <v>0.87466559999999993</v>
      </c>
      <c r="N33" s="23">
        <v>5.0177279999999991</v>
      </c>
      <c r="O33" s="23">
        <f t="shared" si="8"/>
        <v>17.184000000000001</v>
      </c>
      <c r="P33" s="24"/>
      <c r="Q33" s="81">
        <f t="shared" si="9"/>
        <v>17.184000000000001</v>
      </c>
      <c r="S33" s="78">
        <f t="shared" si="1"/>
        <v>7.1846303999999996</v>
      </c>
      <c r="T33" s="78">
        <f t="shared" si="2"/>
        <v>4.1069759999999995</v>
      </c>
      <c r="U33" s="78">
        <f t="shared" si="3"/>
        <v>0</v>
      </c>
      <c r="V33" s="78">
        <f t="shared" si="4"/>
        <v>0.87466559999999993</v>
      </c>
      <c r="W33" s="78">
        <f t="shared" si="5"/>
        <v>5.0177279999999991</v>
      </c>
    </row>
    <row r="34" spans="1:23">
      <c r="A34" s="8" t="s">
        <v>76</v>
      </c>
      <c r="B34" s="22">
        <v>16.972000000000001</v>
      </c>
      <c r="C34" s="22">
        <f t="shared" si="6"/>
        <v>16.972000000000001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7.0959932000000006</v>
      </c>
      <c r="K34" s="23">
        <v>4.0563079999999996</v>
      </c>
      <c r="L34" s="23">
        <v>0</v>
      </c>
      <c r="M34" s="23">
        <v>0.86387479999999994</v>
      </c>
      <c r="N34" s="23">
        <v>4.9558239999999998</v>
      </c>
      <c r="O34" s="23">
        <f t="shared" si="8"/>
        <v>16.972000000000001</v>
      </c>
      <c r="P34" s="24"/>
      <c r="Q34" s="81">
        <f t="shared" si="9"/>
        <v>16.972000000000001</v>
      </c>
      <c r="S34" s="78">
        <f t="shared" si="1"/>
        <v>7.0959932000000006</v>
      </c>
      <c r="T34" s="78">
        <f t="shared" si="2"/>
        <v>4.0563079999999996</v>
      </c>
      <c r="U34" s="78">
        <f t="shared" si="3"/>
        <v>0</v>
      </c>
      <c r="V34" s="78">
        <f t="shared" si="4"/>
        <v>0.86387479999999994</v>
      </c>
      <c r="W34" s="78">
        <f t="shared" si="5"/>
        <v>4.9558239999999998</v>
      </c>
    </row>
    <row r="35" spans="1:23">
      <c r="A35" s="8" t="s">
        <v>77</v>
      </c>
      <c r="B35" s="22">
        <v>18.184000000000001</v>
      </c>
      <c r="C35" s="22">
        <f t="shared" si="6"/>
        <v>18.184000000000001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7.6027303999999996</v>
      </c>
      <c r="K35" s="23">
        <v>4.3459759999999994</v>
      </c>
      <c r="L35" s="23">
        <v>0</v>
      </c>
      <c r="M35" s="23">
        <v>0.92556559999999988</v>
      </c>
      <c r="N35" s="23">
        <v>5.3097279999999989</v>
      </c>
      <c r="O35" s="23">
        <f t="shared" si="8"/>
        <v>18.184000000000001</v>
      </c>
      <c r="P35" s="24"/>
      <c r="Q35" s="81">
        <f t="shared" si="9"/>
        <v>18.184000000000001</v>
      </c>
      <c r="S35" s="78">
        <f t="shared" si="1"/>
        <v>7.6027303999999996</v>
      </c>
      <c r="T35" s="78">
        <f t="shared" si="2"/>
        <v>4.3459759999999994</v>
      </c>
      <c r="U35" s="78">
        <f t="shared" si="3"/>
        <v>0</v>
      </c>
      <c r="V35" s="78">
        <f t="shared" si="4"/>
        <v>0.92556559999999988</v>
      </c>
      <c r="W35" s="78">
        <f t="shared" si="5"/>
        <v>5.3097279999999989</v>
      </c>
    </row>
    <row r="36" spans="1:23">
      <c r="A36" s="8" t="s">
        <v>78</v>
      </c>
      <c r="B36" s="22">
        <v>18.68</v>
      </c>
      <c r="C36" s="22">
        <f t="shared" si="6"/>
        <v>18.68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7.8101079999999987</v>
      </c>
      <c r="K36" s="23">
        <v>4.4645199999999985</v>
      </c>
      <c r="L36" s="23">
        <v>0</v>
      </c>
      <c r="M36" s="23">
        <v>0.95081199999999977</v>
      </c>
      <c r="N36" s="23">
        <v>5.454559999999999</v>
      </c>
      <c r="O36" s="23">
        <f t="shared" si="8"/>
        <v>18.68</v>
      </c>
      <c r="P36" s="24"/>
      <c r="Q36" s="81">
        <f t="shared" si="9"/>
        <v>18.68</v>
      </c>
      <c r="S36" s="78">
        <f t="shared" si="1"/>
        <v>7.8101079999999987</v>
      </c>
      <c r="T36" s="78">
        <f t="shared" si="2"/>
        <v>4.4645199999999985</v>
      </c>
      <c r="U36" s="78">
        <f t="shared" si="3"/>
        <v>0</v>
      </c>
      <c r="V36" s="78">
        <f t="shared" si="4"/>
        <v>0.95081199999999977</v>
      </c>
      <c r="W36" s="78">
        <f t="shared" si="5"/>
        <v>5.454559999999999</v>
      </c>
    </row>
    <row r="37" spans="1:23">
      <c r="A37" s="8" t="s">
        <v>79</v>
      </c>
      <c r="B37" s="22">
        <v>17.32</v>
      </c>
      <c r="C37" s="22">
        <f t="shared" si="6"/>
        <v>17.32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7.241492</v>
      </c>
      <c r="K37" s="23">
        <v>4.1394799999999989</v>
      </c>
      <c r="L37" s="23">
        <v>0</v>
      </c>
      <c r="M37" s="23">
        <v>0.88158799999999982</v>
      </c>
      <c r="N37" s="23">
        <v>5.0574399999999988</v>
      </c>
      <c r="O37" s="23">
        <f t="shared" si="8"/>
        <v>17.32</v>
      </c>
      <c r="P37" s="24"/>
      <c r="Q37" s="81">
        <f t="shared" si="9"/>
        <v>17.32</v>
      </c>
      <c r="S37" s="78">
        <f t="shared" si="1"/>
        <v>7.241492</v>
      </c>
      <c r="T37" s="78">
        <f t="shared" si="2"/>
        <v>4.1394799999999989</v>
      </c>
      <c r="U37" s="78">
        <f t="shared" si="3"/>
        <v>0</v>
      </c>
      <c r="V37" s="78">
        <f t="shared" si="4"/>
        <v>0.88158799999999982</v>
      </c>
      <c r="W37" s="78">
        <f t="shared" si="5"/>
        <v>5.0574399999999988</v>
      </c>
    </row>
    <row r="38" spans="1:23">
      <c r="A38" s="8" t="s">
        <v>80</v>
      </c>
      <c r="B38" s="22">
        <v>17.72</v>
      </c>
      <c r="C38" s="22">
        <f t="shared" si="6"/>
        <v>17.72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7.4087319999999988</v>
      </c>
      <c r="K38" s="23">
        <v>4.2350799999999991</v>
      </c>
      <c r="L38" s="23">
        <v>0</v>
      </c>
      <c r="M38" s="23">
        <v>0.90194799999999975</v>
      </c>
      <c r="N38" s="23">
        <v>5.1742399999999993</v>
      </c>
      <c r="O38" s="23">
        <f t="shared" si="8"/>
        <v>17.72</v>
      </c>
      <c r="P38" s="24"/>
      <c r="Q38" s="81">
        <f t="shared" si="9"/>
        <v>17.72</v>
      </c>
      <c r="S38" s="78">
        <f t="shared" si="1"/>
        <v>7.4087319999999988</v>
      </c>
      <c r="T38" s="78">
        <f t="shared" si="2"/>
        <v>4.2350799999999991</v>
      </c>
      <c r="U38" s="78">
        <f t="shared" si="3"/>
        <v>0</v>
      </c>
      <c r="V38" s="78">
        <f t="shared" si="4"/>
        <v>0.90194799999999975</v>
      </c>
      <c r="W38" s="78">
        <f t="shared" si="5"/>
        <v>5.1742399999999993</v>
      </c>
    </row>
    <row r="39" spans="1:23">
      <c r="A39" s="8" t="s">
        <v>81</v>
      </c>
      <c r="B39" s="22">
        <v>17.664000000000001</v>
      </c>
      <c r="C39" s="22">
        <f t="shared" si="6"/>
        <v>17.664000000000001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7.3853184000000001</v>
      </c>
      <c r="K39" s="23">
        <v>4.2216959999999997</v>
      </c>
      <c r="L39" s="23">
        <v>0</v>
      </c>
      <c r="M39" s="23">
        <v>0.89909759999999994</v>
      </c>
      <c r="N39" s="23">
        <v>5.1578879999999998</v>
      </c>
      <c r="O39" s="23">
        <f t="shared" si="8"/>
        <v>17.664000000000001</v>
      </c>
      <c r="P39" s="24"/>
      <c r="Q39" s="81">
        <f t="shared" si="9"/>
        <v>17.664000000000001</v>
      </c>
      <c r="S39" s="78">
        <f t="shared" si="1"/>
        <v>7.3853184000000001</v>
      </c>
      <c r="T39" s="78">
        <f t="shared" si="2"/>
        <v>4.2216959999999997</v>
      </c>
      <c r="U39" s="78">
        <f t="shared" si="3"/>
        <v>0</v>
      </c>
      <c r="V39" s="78">
        <f t="shared" si="4"/>
        <v>0.89909759999999994</v>
      </c>
      <c r="W39" s="78">
        <f t="shared" si="5"/>
        <v>5.1578879999999998</v>
      </c>
    </row>
    <row r="40" spans="1:23">
      <c r="A40" s="8" t="s">
        <v>82</v>
      </c>
      <c r="B40" s="22">
        <v>17.3</v>
      </c>
      <c r="C40" s="22">
        <f t="shared" si="6"/>
        <v>17.3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7.2331300000000001</v>
      </c>
      <c r="K40" s="23">
        <v>4.1346999999999987</v>
      </c>
      <c r="L40" s="23">
        <v>0</v>
      </c>
      <c r="M40" s="23">
        <v>0.88056999999999985</v>
      </c>
      <c r="N40" s="23">
        <v>5.0515999999999996</v>
      </c>
      <c r="O40" s="23">
        <f t="shared" si="8"/>
        <v>17.3</v>
      </c>
      <c r="P40" s="24"/>
      <c r="Q40" s="81">
        <f t="shared" si="9"/>
        <v>17.3</v>
      </c>
      <c r="S40" s="78">
        <f t="shared" si="1"/>
        <v>7.2331300000000001</v>
      </c>
      <c r="T40" s="78">
        <f t="shared" si="2"/>
        <v>4.1346999999999987</v>
      </c>
      <c r="U40" s="78">
        <f t="shared" si="3"/>
        <v>0</v>
      </c>
      <c r="V40" s="78">
        <f t="shared" si="4"/>
        <v>0.88056999999999985</v>
      </c>
      <c r="W40" s="78">
        <f t="shared" si="5"/>
        <v>5.0515999999999996</v>
      </c>
    </row>
    <row r="41" spans="1:23">
      <c r="A41" s="8" t="s">
        <v>83</v>
      </c>
      <c r="B41" s="22">
        <v>18.760000000000002</v>
      </c>
      <c r="C41" s="22">
        <f t="shared" si="6"/>
        <v>18.760000000000002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7.8435559999999995</v>
      </c>
      <c r="K41" s="23">
        <v>4.4836399999999994</v>
      </c>
      <c r="L41" s="23">
        <v>0</v>
      </c>
      <c r="M41" s="23">
        <v>0.95488399999999984</v>
      </c>
      <c r="N41" s="23">
        <v>5.4779199999999992</v>
      </c>
      <c r="O41" s="23">
        <f t="shared" si="8"/>
        <v>18.760000000000002</v>
      </c>
      <c r="P41" s="24"/>
      <c r="Q41" s="81">
        <f t="shared" si="9"/>
        <v>18.760000000000002</v>
      </c>
      <c r="S41" s="78">
        <f t="shared" si="1"/>
        <v>7.8435559999999995</v>
      </c>
      <c r="T41" s="78">
        <f t="shared" si="2"/>
        <v>4.4836399999999994</v>
      </c>
      <c r="U41" s="78">
        <f t="shared" si="3"/>
        <v>0</v>
      </c>
      <c r="V41" s="78">
        <f t="shared" si="4"/>
        <v>0.95488399999999984</v>
      </c>
      <c r="W41" s="78">
        <f t="shared" si="5"/>
        <v>5.4779199999999992</v>
      </c>
    </row>
    <row r="42" spans="1:23">
      <c r="A42" s="8" t="s">
        <v>84</v>
      </c>
      <c r="B42" s="22">
        <v>18.739999999999998</v>
      </c>
      <c r="C42" s="22">
        <f t="shared" si="6"/>
        <v>18.739999999999998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7.8351939999999987</v>
      </c>
      <c r="K42" s="23">
        <v>4.4788599999999983</v>
      </c>
      <c r="L42" s="23">
        <v>0</v>
      </c>
      <c r="M42" s="23">
        <v>0.95386599999999977</v>
      </c>
      <c r="N42" s="23">
        <v>5.4720799999999992</v>
      </c>
      <c r="O42" s="23">
        <f t="shared" si="8"/>
        <v>18.739999999999998</v>
      </c>
      <c r="P42" s="24"/>
      <c r="Q42" s="81">
        <f t="shared" si="9"/>
        <v>18.739999999999998</v>
      </c>
      <c r="S42" s="78">
        <f t="shared" si="1"/>
        <v>7.8351939999999987</v>
      </c>
      <c r="T42" s="78">
        <f t="shared" si="2"/>
        <v>4.4788599999999983</v>
      </c>
      <c r="U42" s="78">
        <f t="shared" si="3"/>
        <v>0</v>
      </c>
      <c r="V42" s="78">
        <f t="shared" si="4"/>
        <v>0.95386599999999977</v>
      </c>
      <c r="W42" s="78">
        <f t="shared" si="5"/>
        <v>5.4720799999999992</v>
      </c>
    </row>
    <row r="43" spans="1:23">
      <c r="A43" s="8" t="s">
        <v>85</v>
      </c>
      <c r="B43" s="22">
        <v>17.876000000000001</v>
      </c>
      <c r="C43" s="22">
        <f t="shared" si="6"/>
        <v>17.876000000000001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7.4739555999999991</v>
      </c>
      <c r="K43" s="23">
        <v>4.2723639999999996</v>
      </c>
      <c r="L43" s="23">
        <v>0</v>
      </c>
      <c r="M43" s="23">
        <v>0.90988839999999993</v>
      </c>
      <c r="N43" s="23">
        <v>5.2197919999999991</v>
      </c>
      <c r="O43" s="23">
        <f t="shared" si="8"/>
        <v>17.876000000000001</v>
      </c>
      <c r="P43" s="24"/>
      <c r="Q43" s="81">
        <f t="shared" si="9"/>
        <v>17.876000000000001</v>
      </c>
      <c r="S43" s="78">
        <f t="shared" si="1"/>
        <v>7.4739555999999991</v>
      </c>
      <c r="T43" s="78">
        <f t="shared" si="2"/>
        <v>4.2723639999999996</v>
      </c>
      <c r="U43" s="78">
        <f t="shared" si="3"/>
        <v>0</v>
      </c>
      <c r="V43" s="78">
        <f t="shared" si="4"/>
        <v>0.90988839999999993</v>
      </c>
      <c r="W43" s="78">
        <f t="shared" si="5"/>
        <v>5.2197919999999991</v>
      </c>
    </row>
    <row r="44" spans="1:23">
      <c r="A44" s="8" t="s">
        <v>86</v>
      </c>
      <c r="B44" s="22">
        <v>17.568000000000001</v>
      </c>
      <c r="C44" s="22">
        <f t="shared" si="6"/>
        <v>17.568000000000001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7.3451807999999996</v>
      </c>
      <c r="K44" s="23">
        <v>4.1987519999999998</v>
      </c>
      <c r="L44" s="23">
        <v>0</v>
      </c>
      <c r="M44" s="23">
        <v>0.89421119999999987</v>
      </c>
      <c r="N44" s="23">
        <v>5.1298559999999993</v>
      </c>
      <c r="O44" s="23">
        <f t="shared" si="8"/>
        <v>17.568000000000001</v>
      </c>
      <c r="P44" s="24"/>
      <c r="Q44" s="81">
        <f t="shared" si="9"/>
        <v>17.568000000000001</v>
      </c>
      <c r="S44" s="78">
        <f t="shared" si="1"/>
        <v>7.3451807999999996</v>
      </c>
      <c r="T44" s="78">
        <f t="shared" si="2"/>
        <v>4.1987519999999998</v>
      </c>
      <c r="U44" s="78">
        <f t="shared" si="3"/>
        <v>0</v>
      </c>
      <c r="V44" s="78">
        <f t="shared" si="4"/>
        <v>0.89421119999999987</v>
      </c>
      <c r="W44" s="78">
        <f t="shared" si="5"/>
        <v>5.1298559999999993</v>
      </c>
    </row>
    <row r="45" spans="1:23">
      <c r="A45" s="8" t="s">
        <v>87</v>
      </c>
      <c r="B45" s="22">
        <v>17.376000000000001</v>
      </c>
      <c r="C45" s="22">
        <f t="shared" si="6"/>
        <v>17.376000000000001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7.2649055999999996</v>
      </c>
      <c r="K45" s="23">
        <v>4.1528639999999992</v>
      </c>
      <c r="L45" s="23">
        <v>0</v>
      </c>
      <c r="M45" s="23">
        <v>0.88443839999999996</v>
      </c>
      <c r="N45" s="23">
        <v>5.0737919999999992</v>
      </c>
      <c r="O45" s="23">
        <f t="shared" si="8"/>
        <v>17.376000000000001</v>
      </c>
      <c r="P45" s="24"/>
      <c r="Q45" s="81">
        <f t="shared" si="9"/>
        <v>17.376000000000001</v>
      </c>
      <c r="S45" s="78">
        <f t="shared" si="1"/>
        <v>7.2649055999999996</v>
      </c>
      <c r="T45" s="78">
        <f t="shared" si="2"/>
        <v>4.1528639999999992</v>
      </c>
      <c r="U45" s="78">
        <f t="shared" si="3"/>
        <v>0</v>
      </c>
      <c r="V45" s="78">
        <f t="shared" si="4"/>
        <v>0.88443839999999996</v>
      </c>
      <c r="W45" s="78">
        <f t="shared" si="5"/>
        <v>5.0737919999999992</v>
      </c>
    </row>
    <row r="46" spans="1:23">
      <c r="A46" s="8" t="s">
        <v>88</v>
      </c>
      <c r="B46" s="22">
        <v>18.027999999999999</v>
      </c>
      <c r="C46" s="22">
        <f t="shared" si="6"/>
        <v>18.027999999999999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7.5375067999999992</v>
      </c>
      <c r="K46" s="23">
        <v>4.3086919999999989</v>
      </c>
      <c r="L46" s="23">
        <v>0</v>
      </c>
      <c r="M46" s="23">
        <v>0.91762519999999981</v>
      </c>
      <c r="N46" s="23">
        <v>5.2641759999999991</v>
      </c>
      <c r="O46" s="23">
        <f t="shared" si="8"/>
        <v>18.027999999999999</v>
      </c>
      <c r="P46" s="24"/>
      <c r="Q46" s="81">
        <f t="shared" si="9"/>
        <v>18.027999999999999</v>
      </c>
      <c r="S46" s="78">
        <f t="shared" si="1"/>
        <v>7.5375067999999992</v>
      </c>
      <c r="T46" s="78">
        <f t="shared" si="2"/>
        <v>4.3086919999999989</v>
      </c>
      <c r="U46" s="78">
        <f t="shared" si="3"/>
        <v>0</v>
      </c>
      <c r="V46" s="78">
        <f t="shared" si="4"/>
        <v>0.91762519999999981</v>
      </c>
      <c r="W46" s="78">
        <f t="shared" si="5"/>
        <v>5.2641759999999991</v>
      </c>
    </row>
    <row r="47" spans="1:23">
      <c r="A47" s="8" t="s">
        <v>89</v>
      </c>
      <c r="B47" s="22">
        <v>17.472000000000001</v>
      </c>
      <c r="C47" s="22">
        <f t="shared" si="6"/>
        <v>17.472000000000001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7.3050432000000001</v>
      </c>
      <c r="K47" s="23">
        <v>4.1758079999999991</v>
      </c>
      <c r="L47" s="23">
        <v>0</v>
      </c>
      <c r="M47" s="23">
        <v>0.8893247999999998</v>
      </c>
      <c r="N47" s="23">
        <v>5.1018239999999997</v>
      </c>
      <c r="O47" s="23">
        <f t="shared" si="8"/>
        <v>17.472000000000001</v>
      </c>
      <c r="P47" s="24"/>
      <c r="Q47" s="81">
        <f t="shared" si="9"/>
        <v>17.472000000000001</v>
      </c>
      <c r="S47" s="78">
        <f t="shared" si="1"/>
        <v>7.3050432000000001</v>
      </c>
      <c r="T47" s="78">
        <f t="shared" si="2"/>
        <v>4.1758079999999991</v>
      </c>
      <c r="U47" s="78">
        <f t="shared" si="3"/>
        <v>0</v>
      </c>
      <c r="V47" s="78">
        <f t="shared" si="4"/>
        <v>0.8893247999999998</v>
      </c>
      <c r="W47" s="78">
        <f t="shared" si="5"/>
        <v>5.1018239999999997</v>
      </c>
    </row>
    <row r="48" spans="1:23">
      <c r="A48" s="8" t="s">
        <v>90</v>
      </c>
      <c r="B48" s="22">
        <v>17.260000000000002</v>
      </c>
      <c r="C48" s="22">
        <f t="shared" si="6"/>
        <v>17.260000000000002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7.2164059999999992</v>
      </c>
      <c r="K48" s="23">
        <v>4.1251399999999991</v>
      </c>
      <c r="L48" s="23">
        <v>0</v>
      </c>
      <c r="M48" s="23">
        <v>0.87853399999999993</v>
      </c>
      <c r="N48" s="23">
        <v>5.0399199999999995</v>
      </c>
      <c r="O48" s="23">
        <f t="shared" si="8"/>
        <v>17.260000000000002</v>
      </c>
      <c r="P48" s="24"/>
      <c r="Q48" s="81">
        <f t="shared" si="9"/>
        <v>17.260000000000002</v>
      </c>
      <c r="S48" s="78">
        <f t="shared" si="1"/>
        <v>7.2164059999999992</v>
      </c>
      <c r="T48" s="78">
        <f t="shared" si="2"/>
        <v>4.1251399999999991</v>
      </c>
      <c r="U48" s="78">
        <f t="shared" si="3"/>
        <v>0</v>
      </c>
      <c r="V48" s="78">
        <f t="shared" si="4"/>
        <v>0.87853399999999993</v>
      </c>
      <c r="W48" s="78">
        <f t="shared" si="5"/>
        <v>5.0399199999999995</v>
      </c>
    </row>
    <row r="49" spans="1:23">
      <c r="A49" s="8" t="s">
        <v>91</v>
      </c>
      <c r="B49" s="22">
        <v>17.72</v>
      </c>
      <c r="C49" s="22">
        <f t="shared" si="6"/>
        <v>17.72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7.4087319999999988</v>
      </c>
      <c r="K49" s="23">
        <v>4.2350799999999991</v>
      </c>
      <c r="L49" s="23">
        <v>0</v>
      </c>
      <c r="M49" s="23">
        <v>0.90194799999999975</v>
      </c>
      <c r="N49" s="23">
        <v>5.1742399999999993</v>
      </c>
      <c r="O49" s="23">
        <f t="shared" si="8"/>
        <v>17.72</v>
      </c>
      <c r="P49" s="24"/>
      <c r="Q49" s="81">
        <f t="shared" si="9"/>
        <v>17.72</v>
      </c>
      <c r="S49" s="78">
        <f t="shared" si="1"/>
        <v>7.4087319999999988</v>
      </c>
      <c r="T49" s="78">
        <f t="shared" si="2"/>
        <v>4.2350799999999991</v>
      </c>
      <c r="U49" s="78">
        <f t="shared" si="3"/>
        <v>0</v>
      </c>
      <c r="V49" s="78">
        <f t="shared" si="4"/>
        <v>0.90194799999999975</v>
      </c>
      <c r="W49" s="78">
        <f t="shared" si="5"/>
        <v>5.1742399999999993</v>
      </c>
    </row>
    <row r="50" spans="1:23">
      <c r="A50" s="8" t="s">
        <v>92</v>
      </c>
      <c r="B50" s="22">
        <v>17.8</v>
      </c>
      <c r="C50" s="22">
        <f t="shared" si="6"/>
        <v>17.8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7.4421799999999996</v>
      </c>
      <c r="K50" s="23">
        <v>4.2542</v>
      </c>
      <c r="L50" s="23">
        <v>0</v>
      </c>
      <c r="M50" s="23">
        <v>0.90601999999999994</v>
      </c>
      <c r="N50" s="23">
        <v>5.1975999999999996</v>
      </c>
      <c r="O50" s="23">
        <f t="shared" si="8"/>
        <v>17.8</v>
      </c>
      <c r="P50" s="24"/>
      <c r="Q50" s="81">
        <f t="shared" si="9"/>
        <v>17.8</v>
      </c>
      <c r="S50" s="78">
        <f t="shared" si="1"/>
        <v>7.4421799999999996</v>
      </c>
      <c r="T50" s="78">
        <f t="shared" si="2"/>
        <v>4.2542</v>
      </c>
      <c r="U50" s="78">
        <f t="shared" si="3"/>
        <v>0</v>
      </c>
      <c r="V50" s="78">
        <f t="shared" si="4"/>
        <v>0.90601999999999994</v>
      </c>
      <c r="W50" s="78">
        <f t="shared" si="5"/>
        <v>5.1975999999999996</v>
      </c>
    </row>
    <row r="51" spans="1:23">
      <c r="A51" s="8" t="s">
        <v>93</v>
      </c>
      <c r="B51" s="22">
        <v>17.128</v>
      </c>
      <c r="C51" s="22">
        <f t="shared" si="6"/>
        <v>17.128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7.1612168</v>
      </c>
      <c r="K51" s="23">
        <v>4.0935919999999992</v>
      </c>
      <c r="L51" s="23">
        <v>0</v>
      </c>
      <c r="M51" s="23">
        <v>0.87181519999999979</v>
      </c>
      <c r="N51" s="23">
        <v>5.0013759999999987</v>
      </c>
      <c r="O51" s="23">
        <f t="shared" si="8"/>
        <v>17.128</v>
      </c>
      <c r="P51" s="24"/>
      <c r="Q51" s="81">
        <f t="shared" si="9"/>
        <v>17.128</v>
      </c>
      <c r="S51" s="78">
        <f t="shared" si="1"/>
        <v>7.1612168</v>
      </c>
      <c r="T51" s="78">
        <f t="shared" si="2"/>
        <v>4.0935919999999992</v>
      </c>
      <c r="U51" s="78">
        <f t="shared" si="3"/>
        <v>0</v>
      </c>
      <c r="V51" s="78">
        <f t="shared" si="4"/>
        <v>0.87181519999999979</v>
      </c>
      <c r="W51" s="78">
        <f t="shared" si="5"/>
        <v>5.0013759999999987</v>
      </c>
    </row>
    <row r="52" spans="1:23">
      <c r="A52" s="8" t="s">
        <v>94</v>
      </c>
      <c r="B52" s="22">
        <v>17.012</v>
      </c>
      <c r="C52" s="22">
        <f t="shared" si="6"/>
        <v>17.012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7.1127171999999996</v>
      </c>
      <c r="K52" s="23">
        <v>4.0658679999999991</v>
      </c>
      <c r="L52" s="23">
        <v>0</v>
      </c>
      <c r="M52" s="23">
        <v>0.86591079999999998</v>
      </c>
      <c r="N52" s="23">
        <v>4.967503999999999</v>
      </c>
      <c r="O52" s="23">
        <f t="shared" si="8"/>
        <v>17.012</v>
      </c>
      <c r="P52" s="24"/>
      <c r="Q52" s="81">
        <f t="shared" si="9"/>
        <v>17.012</v>
      </c>
      <c r="S52" s="78">
        <f t="shared" si="1"/>
        <v>7.1127171999999996</v>
      </c>
      <c r="T52" s="78">
        <f t="shared" si="2"/>
        <v>4.0658679999999991</v>
      </c>
      <c r="U52" s="78">
        <f t="shared" si="3"/>
        <v>0</v>
      </c>
      <c r="V52" s="78">
        <f t="shared" si="4"/>
        <v>0.86591079999999998</v>
      </c>
      <c r="W52" s="78">
        <f t="shared" si="5"/>
        <v>4.967503999999999</v>
      </c>
    </row>
    <row r="53" spans="1:23">
      <c r="A53" s="8" t="s">
        <v>95</v>
      </c>
      <c r="B53" s="22">
        <v>16.82</v>
      </c>
      <c r="C53" s="22">
        <f t="shared" si="6"/>
        <v>16.82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7.0324419999999996</v>
      </c>
      <c r="K53" s="23">
        <v>4.0199799999999994</v>
      </c>
      <c r="L53" s="23">
        <v>0</v>
      </c>
      <c r="M53" s="23">
        <v>0.85613799999999984</v>
      </c>
      <c r="N53" s="23">
        <v>4.9114399999999989</v>
      </c>
      <c r="O53" s="23">
        <f t="shared" si="8"/>
        <v>16.82</v>
      </c>
      <c r="P53" s="24"/>
      <c r="Q53" s="81">
        <f t="shared" si="9"/>
        <v>16.82</v>
      </c>
      <c r="S53" s="78">
        <f t="shared" si="1"/>
        <v>7.0324419999999996</v>
      </c>
      <c r="T53" s="78">
        <f t="shared" si="2"/>
        <v>4.0199799999999994</v>
      </c>
      <c r="U53" s="78">
        <f t="shared" si="3"/>
        <v>0</v>
      </c>
      <c r="V53" s="78">
        <f t="shared" si="4"/>
        <v>0.85613799999999984</v>
      </c>
      <c r="W53" s="78">
        <f t="shared" si="5"/>
        <v>4.9114399999999989</v>
      </c>
    </row>
    <row r="54" spans="1:23">
      <c r="A54" s="8" t="s">
        <v>96</v>
      </c>
      <c r="B54" s="22">
        <v>17.739999999999998</v>
      </c>
      <c r="C54" s="22">
        <f t="shared" si="6"/>
        <v>17.739999999999998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7.4170939999999987</v>
      </c>
      <c r="K54" s="23">
        <v>4.2398599999999984</v>
      </c>
      <c r="L54" s="23">
        <v>0</v>
      </c>
      <c r="M54" s="23">
        <v>0.90296599999999971</v>
      </c>
      <c r="N54" s="23">
        <v>5.1800799999999985</v>
      </c>
      <c r="O54" s="23">
        <f t="shared" si="8"/>
        <v>17.739999999999998</v>
      </c>
      <c r="P54" s="24"/>
      <c r="Q54" s="81">
        <f t="shared" si="9"/>
        <v>17.739999999999998</v>
      </c>
      <c r="S54" s="78">
        <f t="shared" si="1"/>
        <v>7.4170939999999987</v>
      </c>
      <c r="T54" s="78">
        <f t="shared" si="2"/>
        <v>4.2398599999999984</v>
      </c>
      <c r="U54" s="78">
        <f t="shared" si="3"/>
        <v>0</v>
      </c>
      <c r="V54" s="78">
        <f t="shared" si="4"/>
        <v>0.90296599999999971</v>
      </c>
      <c r="W54" s="78">
        <f t="shared" si="5"/>
        <v>5.1800799999999985</v>
      </c>
    </row>
    <row r="55" spans="1:23">
      <c r="A55" s="8" t="s">
        <v>97</v>
      </c>
      <c r="B55" s="22">
        <v>18.568000000000001</v>
      </c>
      <c r="C55" s="22">
        <f t="shared" si="6"/>
        <v>18.568000000000001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7.7632808000000004</v>
      </c>
      <c r="K55" s="23">
        <v>4.4377519999999988</v>
      </c>
      <c r="L55" s="23">
        <v>0</v>
      </c>
      <c r="M55" s="23">
        <v>0.94511119999999993</v>
      </c>
      <c r="N55" s="23">
        <v>5.4218559999999991</v>
      </c>
      <c r="O55" s="23">
        <f t="shared" si="8"/>
        <v>18.568000000000001</v>
      </c>
      <c r="P55" s="24"/>
      <c r="Q55" s="81">
        <f t="shared" si="9"/>
        <v>18.568000000000001</v>
      </c>
      <c r="S55" s="78">
        <f t="shared" si="1"/>
        <v>7.7632808000000004</v>
      </c>
      <c r="T55" s="78">
        <f t="shared" si="2"/>
        <v>4.4377519999999988</v>
      </c>
      <c r="U55" s="78">
        <f t="shared" si="3"/>
        <v>0</v>
      </c>
      <c r="V55" s="78">
        <f t="shared" si="4"/>
        <v>0.94511119999999993</v>
      </c>
      <c r="W55" s="78">
        <f t="shared" si="5"/>
        <v>5.4218559999999991</v>
      </c>
    </row>
    <row r="56" spans="1:23">
      <c r="A56" s="8" t="s">
        <v>98</v>
      </c>
      <c r="B56" s="22">
        <v>17.835999999999999</v>
      </c>
      <c r="C56" s="22">
        <f t="shared" si="6"/>
        <v>17.835999999999999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7.4572315999999992</v>
      </c>
      <c r="K56" s="23">
        <v>4.2628039999999983</v>
      </c>
      <c r="L56" s="23">
        <v>0</v>
      </c>
      <c r="M56" s="23">
        <v>0.90785239999999978</v>
      </c>
      <c r="N56" s="23">
        <v>5.208111999999999</v>
      </c>
      <c r="O56" s="23">
        <f t="shared" si="8"/>
        <v>17.835999999999999</v>
      </c>
      <c r="P56" s="24"/>
      <c r="Q56" s="81">
        <f t="shared" si="9"/>
        <v>17.835999999999999</v>
      </c>
      <c r="S56" s="78">
        <f t="shared" si="1"/>
        <v>7.4572315999999992</v>
      </c>
      <c r="T56" s="78">
        <f t="shared" si="2"/>
        <v>4.2628039999999983</v>
      </c>
      <c r="U56" s="78">
        <f t="shared" si="3"/>
        <v>0</v>
      </c>
      <c r="V56" s="78">
        <f t="shared" si="4"/>
        <v>0.90785239999999978</v>
      </c>
      <c r="W56" s="78">
        <f t="shared" si="5"/>
        <v>5.208111999999999</v>
      </c>
    </row>
    <row r="57" spans="1:23">
      <c r="A57" s="8" t="s">
        <v>99</v>
      </c>
      <c r="B57" s="22">
        <v>17.356000000000002</v>
      </c>
      <c r="C57" s="22">
        <f t="shared" si="6"/>
        <v>17.356000000000002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7.2565435999999996</v>
      </c>
      <c r="K57" s="23">
        <v>4.1480839999999999</v>
      </c>
      <c r="L57" s="23">
        <v>0</v>
      </c>
      <c r="M57" s="23">
        <v>0.88342039999999999</v>
      </c>
      <c r="N57" s="23">
        <v>5.0679519999999991</v>
      </c>
      <c r="O57" s="23">
        <f t="shared" si="8"/>
        <v>17.356000000000002</v>
      </c>
      <c r="P57" s="24"/>
      <c r="Q57" s="81">
        <f t="shared" si="9"/>
        <v>17.356000000000002</v>
      </c>
      <c r="S57" s="78">
        <f t="shared" si="1"/>
        <v>7.2565435999999996</v>
      </c>
      <c r="T57" s="78">
        <f t="shared" si="2"/>
        <v>4.1480839999999999</v>
      </c>
      <c r="U57" s="78">
        <f t="shared" si="3"/>
        <v>0</v>
      </c>
      <c r="V57" s="78">
        <f t="shared" si="4"/>
        <v>0.88342039999999999</v>
      </c>
      <c r="W57" s="78">
        <f t="shared" si="5"/>
        <v>5.0679519999999991</v>
      </c>
    </row>
    <row r="58" spans="1:23">
      <c r="A58" s="8" t="s">
        <v>100</v>
      </c>
      <c r="B58" s="22">
        <v>17.547999999999998</v>
      </c>
      <c r="C58" s="22">
        <f t="shared" si="6"/>
        <v>17.547999999999998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7.3368187999999988</v>
      </c>
      <c r="K58" s="23">
        <v>4.1939719999999987</v>
      </c>
      <c r="L58" s="23">
        <v>0</v>
      </c>
      <c r="M58" s="23">
        <v>0.8931931999999998</v>
      </c>
      <c r="N58" s="23">
        <v>5.1240159999999983</v>
      </c>
      <c r="O58" s="23">
        <f t="shared" si="8"/>
        <v>17.547999999999998</v>
      </c>
      <c r="P58" s="24"/>
      <c r="Q58" s="81">
        <f t="shared" si="9"/>
        <v>17.547999999999998</v>
      </c>
      <c r="S58" s="78">
        <f t="shared" si="1"/>
        <v>7.3368187999999988</v>
      </c>
      <c r="T58" s="78">
        <f t="shared" si="2"/>
        <v>4.1939719999999987</v>
      </c>
      <c r="U58" s="78">
        <f t="shared" si="3"/>
        <v>0</v>
      </c>
      <c r="V58" s="78">
        <f t="shared" si="4"/>
        <v>0.8931931999999998</v>
      </c>
      <c r="W58" s="78">
        <f t="shared" si="5"/>
        <v>5.1240159999999983</v>
      </c>
    </row>
    <row r="59" spans="1:23">
      <c r="A59" s="8" t="s">
        <v>101</v>
      </c>
      <c r="B59" s="22">
        <v>17.876000000000001</v>
      </c>
      <c r="C59" s="22">
        <f t="shared" si="6"/>
        <v>17.876000000000001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7.4739555999999991</v>
      </c>
      <c r="K59" s="23">
        <v>4.2723639999999996</v>
      </c>
      <c r="L59" s="23">
        <v>0</v>
      </c>
      <c r="M59" s="23">
        <v>0.90988839999999993</v>
      </c>
      <c r="N59" s="23">
        <v>5.2197919999999991</v>
      </c>
      <c r="O59" s="23">
        <f t="shared" si="8"/>
        <v>17.876000000000001</v>
      </c>
      <c r="P59" s="24"/>
      <c r="Q59" s="81">
        <f t="shared" si="9"/>
        <v>17.876000000000001</v>
      </c>
      <c r="S59" s="78">
        <f t="shared" si="1"/>
        <v>7.4739555999999991</v>
      </c>
      <c r="T59" s="78">
        <f t="shared" si="2"/>
        <v>4.2723639999999996</v>
      </c>
      <c r="U59" s="78">
        <f t="shared" si="3"/>
        <v>0</v>
      </c>
      <c r="V59" s="78">
        <f t="shared" si="4"/>
        <v>0.90988839999999993</v>
      </c>
      <c r="W59" s="78">
        <f t="shared" si="5"/>
        <v>5.2197919999999991</v>
      </c>
    </row>
    <row r="60" spans="1:23">
      <c r="A60" s="8" t="s">
        <v>102</v>
      </c>
      <c r="B60" s="22">
        <v>18.047999999999998</v>
      </c>
      <c r="C60" s="22">
        <f t="shared" si="6"/>
        <v>18.047999999999998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7.5458687999999983</v>
      </c>
      <c r="K60" s="23">
        <v>4.3134719999999991</v>
      </c>
      <c r="L60" s="23">
        <v>0</v>
      </c>
      <c r="M60" s="23">
        <v>0.91864319999999977</v>
      </c>
      <c r="N60" s="23">
        <v>5.2700159999999983</v>
      </c>
      <c r="O60" s="23">
        <f t="shared" si="8"/>
        <v>18.047999999999998</v>
      </c>
      <c r="P60" s="24"/>
      <c r="Q60" s="81">
        <f t="shared" si="9"/>
        <v>18.047999999999998</v>
      </c>
      <c r="S60" s="78">
        <f t="shared" si="1"/>
        <v>7.5458687999999983</v>
      </c>
      <c r="T60" s="78">
        <f t="shared" si="2"/>
        <v>4.3134719999999991</v>
      </c>
      <c r="U60" s="78">
        <f t="shared" si="3"/>
        <v>0</v>
      </c>
      <c r="V60" s="78">
        <f t="shared" si="4"/>
        <v>0.91864319999999977</v>
      </c>
      <c r="W60" s="78">
        <f t="shared" si="5"/>
        <v>5.2700159999999983</v>
      </c>
    </row>
    <row r="61" spans="1:23">
      <c r="A61" s="8" t="s">
        <v>103</v>
      </c>
      <c r="B61" s="22">
        <v>16.856000000000002</v>
      </c>
      <c r="C61" s="22">
        <f t="shared" si="6"/>
        <v>16.856000000000002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7.0474936000000001</v>
      </c>
      <c r="K61" s="23">
        <v>4.0285839999999995</v>
      </c>
      <c r="L61" s="23">
        <v>0</v>
      </c>
      <c r="M61" s="23">
        <v>0.85797040000000002</v>
      </c>
      <c r="N61" s="23">
        <v>4.9219520000000001</v>
      </c>
      <c r="O61" s="23">
        <f t="shared" si="8"/>
        <v>16.856000000000002</v>
      </c>
      <c r="P61" s="24"/>
      <c r="Q61" s="81">
        <f t="shared" si="9"/>
        <v>16.856000000000002</v>
      </c>
      <c r="S61" s="78">
        <f t="shared" si="1"/>
        <v>7.0474936000000001</v>
      </c>
      <c r="T61" s="78">
        <f t="shared" si="2"/>
        <v>4.0285839999999995</v>
      </c>
      <c r="U61" s="78">
        <f t="shared" si="3"/>
        <v>0</v>
      </c>
      <c r="V61" s="78">
        <f t="shared" si="4"/>
        <v>0.85797040000000002</v>
      </c>
      <c r="W61" s="78">
        <f t="shared" si="5"/>
        <v>4.9219520000000001</v>
      </c>
    </row>
    <row r="62" spans="1:23">
      <c r="A62" s="8" t="s">
        <v>104</v>
      </c>
      <c r="B62" s="22">
        <v>16.128</v>
      </c>
      <c r="C62" s="22">
        <f t="shared" si="6"/>
        <v>16.128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6.7431167999999992</v>
      </c>
      <c r="K62" s="23">
        <v>3.8545919999999989</v>
      </c>
      <c r="L62" s="23">
        <v>0</v>
      </c>
      <c r="M62" s="23">
        <v>0.82091519999999996</v>
      </c>
      <c r="N62" s="23">
        <v>4.7093759999999989</v>
      </c>
      <c r="O62" s="23">
        <f t="shared" si="8"/>
        <v>16.128</v>
      </c>
      <c r="P62" s="24"/>
      <c r="Q62" s="81">
        <f t="shared" si="9"/>
        <v>16.128</v>
      </c>
      <c r="S62" s="78">
        <f t="shared" si="1"/>
        <v>6.7431167999999992</v>
      </c>
      <c r="T62" s="78">
        <f t="shared" si="2"/>
        <v>3.8545919999999989</v>
      </c>
      <c r="U62" s="78">
        <f t="shared" si="3"/>
        <v>0</v>
      </c>
      <c r="V62" s="78">
        <f t="shared" si="4"/>
        <v>0.82091519999999996</v>
      </c>
      <c r="W62" s="78">
        <f t="shared" si="5"/>
        <v>4.7093759999999989</v>
      </c>
    </row>
    <row r="63" spans="1:23">
      <c r="A63" s="8" t="s">
        <v>105</v>
      </c>
      <c r="B63" s="22">
        <v>16.876000000000001</v>
      </c>
      <c r="C63" s="22">
        <f t="shared" si="6"/>
        <v>16.876000000000001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7.0558556000000001</v>
      </c>
      <c r="K63" s="23">
        <v>4.0333639999999997</v>
      </c>
      <c r="L63" s="23">
        <v>0</v>
      </c>
      <c r="M63" s="23">
        <v>0.85898839999999999</v>
      </c>
      <c r="N63" s="23">
        <v>4.9277919999999993</v>
      </c>
      <c r="O63" s="23">
        <f t="shared" si="8"/>
        <v>16.876000000000001</v>
      </c>
      <c r="P63" s="24"/>
      <c r="Q63" s="81">
        <f t="shared" si="9"/>
        <v>16.876000000000001</v>
      </c>
      <c r="S63" s="78">
        <f t="shared" si="1"/>
        <v>7.0558556000000001</v>
      </c>
      <c r="T63" s="78">
        <f t="shared" si="2"/>
        <v>4.0333639999999997</v>
      </c>
      <c r="U63" s="78">
        <f t="shared" si="3"/>
        <v>0</v>
      </c>
      <c r="V63" s="78">
        <f t="shared" si="4"/>
        <v>0.85898839999999999</v>
      </c>
      <c r="W63" s="78">
        <f t="shared" si="5"/>
        <v>4.9277919999999993</v>
      </c>
    </row>
    <row r="64" spans="1:23">
      <c r="A64" s="8" t="s">
        <v>106</v>
      </c>
      <c r="B64" s="22">
        <v>17.239999999999998</v>
      </c>
      <c r="C64" s="22">
        <f t="shared" si="6"/>
        <v>17.239999999999998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7.2080439999999992</v>
      </c>
      <c r="K64" s="23">
        <v>4.1203599999999989</v>
      </c>
      <c r="L64" s="23">
        <v>0</v>
      </c>
      <c r="M64" s="23">
        <v>0.87751599999999985</v>
      </c>
      <c r="N64" s="23">
        <v>5.0340799999999986</v>
      </c>
      <c r="O64" s="23">
        <f t="shared" si="8"/>
        <v>17.239999999999998</v>
      </c>
      <c r="P64" s="24"/>
      <c r="Q64" s="81">
        <f t="shared" si="9"/>
        <v>17.239999999999998</v>
      </c>
      <c r="S64" s="78">
        <f t="shared" si="1"/>
        <v>7.2080439999999992</v>
      </c>
      <c r="T64" s="78">
        <f t="shared" si="2"/>
        <v>4.1203599999999989</v>
      </c>
      <c r="U64" s="78">
        <f t="shared" si="3"/>
        <v>0</v>
      </c>
      <c r="V64" s="78">
        <f t="shared" si="4"/>
        <v>0.87751599999999985</v>
      </c>
      <c r="W64" s="78">
        <f t="shared" si="5"/>
        <v>5.0340799999999986</v>
      </c>
    </row>
    <row r="65" spans="1:23">
      <c r="A65" s="8" t="s">
        <v>107</v>
      </c>
      <c r="B65" s="22">
        <v>18.507999999999999</v>
      </c>
      <c r="C65" s="22">
        <f t="shared" si="6"/>
        <v>18.507999999999999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7.7381947999999987</v>
      </c>
      <c r="K65" s="23">
        <v>4.423411999999999</v>
      </c>
      <c r="L65" s="23">
        <v>0</v>
      </c>
      <c r="M65" s="23">
        <v>0.94205719999999982</v>
      </c>
      <c r="N65" s="23">
        <v>5.4043359999999989</v>
      </c>
      <c r="O65" s="23">
        <f t="shared" si="8"/>
        <v>18.507999999999999</v>
      </c>
      <c r="P65" s="24"/>
      <c r="Q65" s="81">
        <f t="shared" si="9"/>
        <v>18.507999999999999</v>
      </c>
      <c r="S65" s="78">
        <f t="shared" si="1"/>
        <v>7.7381947999999987</v>
      </c>
      <c r="T65" s="78">
        <f t="shared" si="2"/>
        <v>4.423411999999999</v>
      </c>
      <c r="U65" s="78">
        <f t="shared" si="3"/>
        <v>0</v>
      </c>
      <c r="V65" s="78">
        <f t="shared" si="4"/>
        <v>0.94205719999999982</v>
      </c>
      <c r="W65" s="78">
        <f t="shared" si="5"/>
        <v>5.4043359999999989</v>
      </c>
    </row>
    <row r="66" spans="1:23">
      <c r="A66" s="8" t="s">
        <v>108</v>
      </c>
      <c r="B66" s="22">
        <v>17.684000000000001</v>
      </c>
      <c r="C66" s="22">
        <f t="shared" si="6"/>
        <v>17.684000000000001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7.3936803999999992</v>
      </c>
      <c r="K66" s="23">
        <v>4.2264759999999999</v>
      </c>
      <c r="L66" s="23">
        <v>0</v>
      </c>
      <c r="M66" s="23">
        <v>0.9001155999999999</v>
      </c>
      <c r="N66" s="23">
        <v>5.163727999999999</v>
      </c>
      <c r="O66" s="23">
        <f t="shared" si="8"/>
        <v>17.684000000000001</v>
      </c>
      <c r="P66" s="24"/>
      <c r="Q66" s="81">
        <f t="shared" si="9"/>
        <v>17.684000000000001</v>
      </c>
      <c r="S66" s="78">
        <f t="shared" si="1"/>
        <v>7.3936803999999992</v>
      </c>
      <c r="T66" s="78">
        <f t="shared" si="2"/>
        <v>4.2264759999999999</v>
      </c>
      <c r="U66" s="78">
        <f t="shared" si="3"/>
        <v>0</v>
      </c>
      <c r="V66" s="78">
        <f t="shared" si="4"/>
        <v>0.9001155999999999</v>
      </c>
      <c r="W66" s="78">
        <f t="shared" si="5"/>
        <v>5.163727999999999</v>
      </c>
    </row>
    <row r="67" spans="1:23">
      <c r="A67" s="8" t="s">
        <v>109</v>
      </c>
      <c r="B67" s="22">
        <v>17.72</v>
      </c>
      <c r="C67" s="22">
        <f t="shared" si="6"/>
        <v>17.72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7.4087319999999988</v>
      </c>
      <c r="K67" s="23">
        <v>4.2350799999999991</v>
      </c>
      <c r="L67" s="23">
        <v>0</v>
      </c>
      <c r="M67" s="23">
        <v>0.90194799999999975</v>
      </c>
      <c r="N67" s="23">
        <v>5.1742399999999993</v>
      </c>
      <c r="O67" s="23">
        <f t="shared" si="8"/>
        <v>17.72</v>
      </c>
      <c r="P67" s="24"/>
      <c r="Q67" s="81">
        <f t="shared" si="9"/>
        <v>17.72</v>
      </c>
      <c r="S67" s="78">
        <f t="shared" ref="S67" si="10">J67</f>
        <v>7.4087319999999988</v>
      </c>
      <c r="T67" s="78">
        <f t="shared" ref="T67" si="11">K67</f>
        <v>4.2350799999999991</v>
      </c>
      <c r="U67" s="78">
        <f t="shared" ref="U67" si="12">L67</f>
        <v>0</v>
      </c>
      <c r="V67" s="78">
        <f t="shared" ref="V67" si="13">M67</f>
        <v>0.90194799999999975</v>
      </c>
      <c r="W67" s="78">
        <f t="shared" ref="W67" si="14">N67</f>
        <v>5.1742399999999993</v>
      </c>
    </row>
    <row r="68" spans="1:23">
      <c r="A68" s="8" t="s">
        <v>110</v>
      </c>
      <c r="B68" s="22">
        <v>16.552</v>
      </c>
      <c r="C68" s="22">
        <f t="shared" ref="C68:C98" si="15">B68</f>
        <v>16.552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6.9203911999999992</v>
      </c>
      <c r="K68" s="23">
        <v>3.9559279999999988</v>
      </c>
      <c r="L68" s="23">
        <v>0</v>
      </c>
      <c r="M68" s="23">
        <v>0.84249679999999982</v>
      </c>
      <c r="N68" s="23">
        <v>4.8331839999999993</v>
      </c>
      <c r="O68" s="23">
        <f t="shared" ref="O68:O98" si="17">$C68*I68/$I68</f>
        <v>16.552</v>
      </c>
      <c r="P68" s="24"/>
      <c r="Q68" s="81">
        <f t="shared" ref="Q68:Q98" si="18">O68+P68</f>
        <v>16.552</v>
      </c>
      <c r="S68" s="78">
        <f>J68</f>
        <v>6.9203911999999992</v>
      </c>
      <c r="T68" s="78">
        <f t="shared" ref="T68:W68" si="19">K68</f>
        <v>3.9559279999999988</v>
      </c>
      <c r="U68" s="78">
        <f t="shared" si="19"/>
        <v>0</v>
      </c>
      <c r="V68" s="78">
        <f t="shared" si="19"/>
        <v>0.84249679999999982</v>
      </c>
      <c r="W68" s="78">
        <f t="shared" si="19"/>
        <v>4.8331839999999993</v>
      </c>
    </row>
    <row r="69" spans="1:23">
      <c r="A69" s="8" t="s">
        <v>111</v>
      </c>
      <c r="B69" s="22">
        <v>17.608000000000001</v>
      </c>
      <c r="C69" s="22">
        <f t="shared" si="15"/>
        <v>17.608000000000001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7.3619047999999996</v>
      </c>
      <c r="K69" s="23">
        <v>4.2083119999999994</v>
      </c>
      <c r="L69" s="23">
        <v>0</v>
      </c>
      <c r="M69" s="23">
        <v>0.8962471999999998</v>
      </c>
      <c r="N69" s="23">
        <v>5.1415359999999994</v>
      </c>
      <c r="O69" s="23">
        <f t="shared" si="17"/>
        <v>17.608000000000001</v>
      </c>
      <c r="P69" s="24"/>
      <c r="Q69" s="81">
        <f t="shared" si="18"/>
        <v>17.608000000000001</v>
      </c>
      <c r="S69" s="78">
        <f t="shared" ref="S69:S98" si="20">J69</f>
        <v>7.3619047999999996</v>
      </c>
      <c r="T69" s="78">
        <f t="shared" ref="T69:T98" si="21">K69</f>
        <v>4.2083119999999994</v>
      </c>
      <c r="U69" s="78">
        <f t="shared" ref="U69:U98" si="22">L69</f>
        <v>0</v>
      </c>
      <c r="V69" s="78">
        <f t="shared" ref="V69:V98" si="23">M69</f>
        <v>0.8962471999999998</v>
      </c>
      <c r="W69" s="78">
        <f t="shared" ref="W69:W98" si="24">N69</f>
        <v>5.1415359999999994</v>
      </c>
    </row>
    <row r="70" spans="1:23">
      <c r="A70" s="8" t="s">
        <v>112</v>
      </c>
      <c r="B70" s="22">
        <v>17.8</v>
      </c>
      <c r="C70" s="22">
        <f t="shared" si="15"/>
        <v>17.8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7.4421799999999996</v>
      </c>
      <c r="K70" s="23">
        <v>4.2542</v>
      </c>
      <c r="L70" s="23">
        <v>0</v>
      </c>
      <c r="M70" s="23">
        <v>0.90601999999999994</v>
      </c>
      <c r="N70" s="23">
        <v>5.1975999999999996</v>
      </c>
      <c r="O70" s="23">
        <f t="shared" si="17"/>
        <v>17.8</v>
      </c>
      <c r="P70" s="24"/>
      <c r="Q70" s="81">
        <f t="shared" si="18"/>
        <v>17.8</v>
      </c>
      <c r="S70" s="78">
        <f t="shared" si="20"/>
        <v>7.4421799999999996</v>
      </c>
      <c r="T70" s="78">
        <f t="shared" si="21"/>
        <v>4.2542</v>
      </c>
      <c r="U70" s="78">
        <f t="shared" si="22"/>
        <v>0</v>
      </c>
      <c r="V70" s="78">
        <f t="shared" si="23"/>
        <v>0.90601999999999994</v>
      </c>
      <c r="W70" s="78">
        <f t="shared" si="24"/>
        <v>5.1975999999999996</v>
      </c>
    </row>
    <row r="71" spans="1:23">
      <c r="A71" s="8" t="s">
        <v>113</v>
      </c>
      <c r="B71" s="22">
        <v>17.876000000000001</v>
      </c>
      <c r="C71" s="22">
        <f t="shared" si="15"/>
        <v>17.876000000000001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7.4739555999999991</v>
      </c>
      <c r="K71" s="23">
        <v>4.2723639999999996</v>
      </c>
      <c r="L71" s="23">
        <v>0</v>
      </c>
      <c r="M71" s="23">
        <v>0.90988839999999993</v>
      </c>
      <c r="N71" s="23">
        <v>5.2197919999999991</v>
      </c>
      <c r="O71" s="23">
        <f t="shared" si="17"/>
        <v>17.876000000000001</v>
      </c>
      <c r="P71" s="24"/>
      <c r="Q71" s="81">
        <f t="shared" si="18"/>
        <v>17.876000000000001</v>
      </c>
      <c r="S71" s="78">
        <f t="shared" si="20"/>
        <v>7.4739555999999991</v>
      </c>
      <c r="T71" s="78">
        <f t="shared" si="21"/>
        <v>4.2723639999999996</v>
      </c>
      <c r="U71" s="78">
        <f t="shared" si="22"/>
        <v>0</v>
      </c>
      <c r="V71" s="78">
        <f t="shared" si="23"/>
        <v>0.90988839999999993</v>
      </c>
      <c r="W71" s="78">
        <f t="shared" si="24"/>
        <v>5.2197919999999991</v>
      </c>
    </row>
    <row r="72" spans="1:23">
      <c r="A72" s="8" t="s">
        <v>114</v>
      </c>
      <c r="B72" s="22">
        <v>17.568000000000001</v>
      </c>
      <c r="C72" s="22">
        <f t="shared" si="15"/>
        <v>17.568000000000001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7.3451807999999996</v>
      </c>
      <c r="K72" s="23">
        <v>4.1987519999999998</v>
      </c>
      <c r="L72" s="23">
        <v>0</v>
      </c>
      <c r="M72" s="23">
        <v>0.89421119999999987</v>
      </c>
      <c r="N72" s="23">
        <v>5.1298559999999993</v>
      </c>
      <c r="O72" s="23">
        <f t="shared" si="17"/>
        <v>17.568000000000001</v>
      </c>
      <c r="P72" s="24"/>
      <c r="Q72" s="81">
        <f t="shared" si="18"/>
        <v>17.568000000000001</v>
      </c>
      <c r="S72" s="78">
        <f t="shared" si="20"/>
        <v>7.3451807999999996</v>
      </c>
      <c r="T72" s="78">
        <f t="shared" si="21"/>
        <v>4.1987519999999998</v>
      </c>
      <c r="U72" s="78">
        <f t="shared" si="22"/>
        <v>0</v>
      </c>
      <c r="V72" s="78">
        <f t="shared" si="23"/>
        <v>0.89421119999999987</v>
      </c>
      <c r="W72" s="78">
        <f t="shared" si="24"/>
        <v>5.1298559999999993</v>
      </c>
    </row>
    <row r="73" spans="1:23">
      <c r="A73" s="8" t="s">
        <v>115</v>
      </c>
      <c r="B73" s="22">
        <v>17.184000000000001</v>
      </c>
      <c r="C73" s="22">
        <f t="shared" si="15"/>
        <v>17.184000000000001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7.1846303999999996</v>
      </c>
      <c r="K73" s="23">
        <v>4.1069759999999995</v>
      </c>
      <c r="L73" s="23">
        <v>0</v>
      </c>
      <c r="M73" s="23">
        <v>0.87466559999999993</v>
      </c>
      <c r="N73" s="23">
        <v>5.0177279999999991</v>
      </c>
      <c r="O73" s="23">
        <f t="shared" si="17"/>
        <v>17.184000000000001</v>
      </c>
      <c r="P73" s="24"/>
      <c r="Q73" s="81">
        <f t="shared" si="18"/>
        <v>17.184000000000001</v>
      </c>
      <c r="S73" s="78">
        <f t="shared" si="20"/>
        <v>7.1846303999999996</v>
      </c>
      <c r="T73" s="78">
        <f t="shared" si="21"/>
        <v>4.1069759999999995</v>
      </c>
      <c r="U73" s="78">
        <f t="shared" si="22"/>
        <v>0</v>
      </c>
      <c r="V73" s="78">
        <f t="shared" si="23"/>
        <v>0.87466559999999993</v>
      </c>
      <c r="W73" s="78">
        <f t="shared" si="24"/>
        <v>5.0177279999999991</v>
      </c>
    </row>
    <row r="74" spans="1:23">
      <c r="A74" s="8" t="s">
        <v>116</v>
      </c>
      <c r="B74" s="22">
        <v>17.472000000000001</v>
      </c>
      <c r="C74" s="22">
        <f t="shared" si="15"/>
        <v>17.472000000000001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7.3050432000000001</v>
      </c>
      <c r="K74" s="23">
        <v>4.1758079999999991</v>
      </c>
      <c r="L74" s="23">
        <v>0</v>
      </c>
      <c r="M74" s="23">
        <v>0.8893247999999998</v>
      </c>
      <c r="N74" s="23">
        <v>5.1018239999999997</v>
      </c>
      <c r="O74" s="23">
        <f t="shared" si="17"/>
        <v>17.472000000000001</v>
      </c>
      <c r="P74" s="24"/>
      <c r="Q74" s="81">
        <f t="shared" si="18"/>
        <v>17.472000000000001</v>
      </c>
      <c r="S74" s="78">
        <f t="shared" si="20"/>
        <v>7.3050432000000001</v>
      </c>
      <c r="T74" s="78">
        <f t="shared" si="21"/>
        <v>4.1758079999999991</v>
      </c>
      <c r="U74" s="78">
        <f t="shared" si="22"/>
        <v>0</v>
      </c>
      <c r="V74" s="78">
        <f t="shared" si="23"/>
        <v>0.8893247999999998</v>
      </c>
      <c r="W74" s="78">
        <f t="shared" si="24"/>
        <v>5.1018239999999997</v>
      </c>
    </row>
    <row r="75" spans="1:23">
      <c r="A75" s="8" t="s">
        <v>117</v>
      </c>
      <c r="B75" s="22">
        <v>17.72</v>
      </c>
      <c r="C75" s="22">
        <f t="shared" si="15"/>
        <v>17.72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7.4087319999999988</v>
      </c>
      <c r="K75" s="23">
        <v>4.2350799999999991</v>
      </c>
      <c r="L75" s="23">
        <v>0</v>
      </c>
      <c r="M75" s="23">
        <v>0.90194799999999975</v>
      </c>
      <c r="N75" s="23">
        <v>5.1742399999999993</v>
      </c>
      <c r="O75" s="23">
        <f t="shared" si="17"/>
        <v>17.72</v>
      </c>
      <c r="P75" s="24"/>
      <c r="Q75" s="81">
        <f t="shared" si="18"/>
        <v>17.72</v>
      </c>
      <c r="S75" s="78">
        <f t="shared" si="20"/>
        <v>7.4087319999999988</v>
      </c>
      <c r="T75" s="78">
        <f t="shared" si="21"/>
        <v>4.2350799999999991</v>
      </c>
      <c r="U75" s="78">
        <f t="shared" si="22"/>
        <v>0</v>
      </c>
      <c r="V75" s="78">
        <f t="shared" si="23"/>
        <v>0.90194799999999975</v>
      </c>
      <c r="W75" s="78">
        <f t="shared" si="24"/>
        <v>5.1742399999999993</v>
      </c>
    </row>
    <row r="76" spans="1:23">
      <c r="A76" s="8" t="s">
        <v>118</v>
      </c>
      <c r="B76" s="22">
        <v>17.527999999999999</v>
      </c>
      <c r="C76" s="22">
        <f t="shared" si="15"/>
        <v>17.527999999999999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7.3284567999999988</v>
      </c>
      <c r="K76" s="23">
        <v>4.1891919999999985</v>
      </c>
      <c r="L76" s="23">
        <v>0</v>
      </c>
      <c r="M76" s="23">
        <v>0.89217519999999984</v>
      </c>
      <c r="N76" s="23">
        <v>5.1181759999999992</v>
      </c>
      <c r="O76" s="23">
        <f t="shared" si="17"/>
        <v>17.527999999999999</v>
      </c>
      <c r="P76" s="24"/>
      <c r="Q76" s="81">
        <f t="shared" si="18"/>
        <v>17.527999999999999</v>
      </c>
      <c r="S76" s="78">
        <f t="shared" si="20"/>
        <v>7.3284567999999988</v>
      </c>
      <c r="T76" s="78">
        <f t="shared" si="21"/>
        <v>4.1891919999999985</v>
      </c>
      <c r="U76" s="78">
        <f t="shared" si="22"/>
        <v>0</v>
      </c>
      <c r="V76" s="78">
        <f t="shared" si="23"/>
        <v>0.89217519999999984</v>
      </c>
      <c r="W76" s="78">
        <f t="shared" si="24"/>
        <v>5.1181759999999992</v>
      </c>
    </row>
    <row r="77" spans="1:23">
      <c r="A77" s="8" t="s">
        <v>119</v>
      </c>
      <c r="B77" s="22">
        <v>15.8</v>
      </c>
      <c r="C77" s="22">
        <f t="shared" si="15"/>
        <v>15.8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6.6059799999999997</v>
      </c>
      <c r="K77" s="23">
        <v>3.7761999999999993</v>
      </c>
      <c r="L77" s="23">
        <v>0</v>
      </c>
      <c r="M77" s="23">
        <v>0.80421999999999982</v>
      </c>
      <c r="N77" s="23">
        <v>4.6135999999999999</v>
      </c>
      <c r="O77" s="23">
        <f t="shared" si="17"/>
        <v>15.8</v>
      </c>
      <c r="P77" s="24"/>
      <c r="Q77" s="81">
        <f t="shared" si="18"/>
        <v>15.8</v>
      </c>
      <c r="S77" s="78">
        <f t="shared" si="20"/>
        <v>6.6059799999999997</v>
      </c>
      <c r="T77" s="78">
        <f t="shared" si="21"/>
        <v>3.7761999999999993</v>
      </c>
      <c r="U77" s="78">
        <f t="shared" si="22"/>
        <v>0</v>
      </c>
      <c r="V77" s="78">
        <f t="shared" si="23"/>
        <v>0.80421999999999982</v>
      </c>
      <c r="W77" s="78">
        <f t="shared" si="24"/>
        <v>4.6135999999999999</v>
      </c>
    </row>
    <row r="78" spans="1:23">
      <c r="A78" s="8" t="s">
        <v>120</v>
      </c>
      <c r="B78" s="22">
        <v>17.547999999999998</v>
      </c>
      <c r="C78" s="22">
        <f t="shared" si="15"/>
        <v>17.547999999999998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7.3368187999999988</v>
      </c>
      <c r="K78" s="23">
        <v>4.1939719999999987</v>
      </c>
      <c r="L78" s="23">
        <v>0</v>
      </c>
      <c r="M78" s="23">
        <v>0.8931931999999998</v>
      </c>
      <c r="N78" s="23">
        <v>5.1240159999999983</v>
      </c>
      <c r="O78" s="23">
        <f t="shared" si="17"/>
        <v>17.547999999999998</v>
      </c>
      <c r="P78" s="24"/>
      <c r="Q78" s="81">
        <f t="shared" si="18"/>
        <v>17.547999999999998</v>
      </c>
      <c r="S78" s="78">
        <f t="shared" si="20"/>
        <v>7.3368187999999988</v>
      </c>
      <c r="T78" s="78">
        <f t="shared" si="21"/>
        <v>4.1939719999999987</v>
      </c>
      <c r="U78" s="78">
        <f t="shared" si="22"/>
        <v>0</v>
      </c>
      <c r="V78" s="78">
        <f t="shared" si="23"/>
        <v>0.8931931999999998</v>
      </c>
      <c r="W78" s="78">
        <f t="shared" si="24"/>
        <v>5.1240159999999983</v>
      </c>
    </row>
    <row r="79" spans="1:23">
      <c r="A79" s="8" t="s">
        <v>121</v>
      </c>
      <c r="B79" s="22">
        <v>18.603999999999999</v>
      </c>
      <c r="C79" s="22">
        <f t="shared" si="15"/>
        <v>18.603999999999999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7.7783323999999991</v>
      </c>
      <c r="K79" s="23">
        <v>4.4463559999999989</v>
      </c>
      <c r="L79" s="23">
        <v>0</v>
      </c>
      <c r="M79" s="23">
        <v>0.94694359999999977</v>
      </c>
      <c r="N79" s="23">
        <v>5.4323679999999994</v>
      </c>
      <c r="O79" s="23">
        <f t="shared" si="17"/>
        <v>18.603999999999999</v>
      </c>
      <c r="P79" s="24"/>
      <c r="Q79" s="81">
        <f t="shared" si="18"/>
        <v>18.603999999999999</v>
      </c>
      <c r="S79" s="78">
        <f t="shared" si="20"/>
        <v>7.7783323999999991</v>
      </c>
      <c r="T79" s="78">
        <f t="shared" si="21"/>
        <v>4.4463559999999989</v>
      </c>
      <c r="U79" s="78">
        <f t="shared" si="22"/>
        <v>0</v>
      </c>
      <c r="V79" s="78">
        <f t="shared" si="23"/>
        <v>0.94694359999999977</v>
      </c>
      <c r="W79" s="78">
        <f t="shared" si="24"/>
        <v>5.4323679999999994</v>
      </c>
    </row>
    <row r="80" spans="1:23">
      <c r="A80" s="8" t="s">
        <v>122</v>
      </c>
      <c r="B80" s="22">
        <v>18.22</v>
      </c>
      <c r="C80" s="22">
        <f t="shared" si="15"/>
        <v>18.22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7.6177819999999983</v>
      </c>
      <c r="K80" s="23">
        <v>4.3545799999999995</v>
      </c>
      <c r="L80" s="23">
        <v>0</v>
      </c>
      <c r="M80" s="23">
        <v>0.92739799999999972</v>
      </c>
      <c r="N80" s="23">
        <v>5.3202399999999992</v>
      </c>
      <c r="O80" s="23">
        <f t="shared" si="17"/>
        <v>18.22</v>
      </c>
      <c r="P80" s="24"/>
      <c r="Q80" s="81">
        <f t="shared" si="18"/>
        <v>18.22</v>
      </c>
      <c r="S80" s="78">
        <f t="shared" si="20"/>
        <v>7.6177819999999983</v>
      </c>
      <c r="T80" s="78">
        <f t="shared" si="21"/>
        <v>4.3545799999999995</v>
      </c>
      <c r="U80" s="78">
        <f t="shared" si="22"/>
        <v>0</v>
      </c>
      <c r="V80" s="78">
        <f t="shared" si="23"/>
        <v>0.92739799999999972</v>
      </c>
      <c r="W80" s="78">
        <f t="shared" si="24"/>
        <v>5.3202399999999992</v>
      </c>
    </row>
    <row r="81" spans="1:23">
      <c r="A81" s="8" t="s">
        <v>123</v>
      </c>
      <c r="B81" s="22">
        <v>18.239999999999998</v>
      </c>
      <c r="C81" s="22">
        <f t="shared" si="15"/>
        <v>18.239999999999998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7.6261439999999983</v>
      </c>
      <c r="K81" s="23">
        <v>4.3593599999999988</v>
      </c>
      <c r="L81" s="23">
        <v>0</v>
      </c>
      <c r="M81" s="23">
        <v>0.92841599999999969</v>
      </c>
      <c r="N81" s="23">
        <v>5.3260799999999984</v>
      </c>
      <c r="O81" s="23">
        <f t="shared" si="17"/>
        <v>18.239999999999998</v>
      </c>
      <c r="P81" s="24"/>
      <c r="Q81" s="81">
        <f t="shared" si="18"/>
        <v>18.239999999999998</v>
      </c>
      <c r="S81" s="78">
        <f t="shared" si="20"/>
        <v>7.6261439999999983</v>
      </c>
      <c r="T81" s="78">
        <f t="shared" si="21"/>
        <v>4.3593599999999988</v>
      </c>
      <c r="U81" s="78">
        <f t="shared" si="22"/>
        <v>0</v>
      </c>
      <c r="V81" s="78">
        <f t="shared" si="23"/>
        <v>0.92841599999999969</v>
      </c>
      <c r="W81" s="78">
        <f t="shared" si="24"/>
        <v>5.3260799999999984</v>
      </c>
    </row>
    <row r="82" spans="1:23">
      <c r="A82" s="8" t="s">
        <v>124</v>
      </c>
      <c r="B82" s="22">
        <v>17.492000000000001</v>
      </c>
      <c r="C82" s="22">
        <f t="shared" si="15"/>
        <v>17.492000000000001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7.3134052000000001</v>
      </c>
      <c r="K82" s="23">
        <v>4.1805879999999993</v>
      </c>
      <c r="L82" s="23">
        <v>0</v>
      </c>
      <c r="M82" s="23">
        <v>0.89034279999999988</v>
      </c>
      <c r="N82" s="23">
        <v>5.1076639999999998</v>
      </c>
      <c r="O82" s="23">
        <f t="shared" si="17"/>
        <v>17.492000000000001</v>
      </c>
      <c r="P82" s="24"/>
      <c r="Q82" s="81">
        <f t="shared" si="18"/>
        <v>17.492000000000001</v>
      </c>
      <c r="S82" s="78">
        <f t="shared" si="20"/>
        <v>7.3134052000000001</v>
      </c>
      <c r="T82" s="78">
        <f t="shared" si="21"/>
        <v>4.1805879999999993</v>
      </c>
      <c r="U82" s="78">
        <f t="shared" si="22"/>
        <v>0</v>
      </c>
      <c r="V82" s="78">
        <f t="shared" si="23"/>
        <v>0.89034279999999988</v>
      </c>
      <c r="W82" s="78">
        <f t="shared" si="24"/>
        <v>5.1076639999999998</v>
      </c>
    </row>
    <row r="83" spans="1:23">
      <c r="A83" s="8" t="s">
        <v>125</v>
      </c>
      <c r="B83" s="22">
        <v>18.547999999999998</v>
      </c>
      <c r="C83" s="22">
        <f t="shared" si="15"/>
        <v>18.547999999999998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7.7549187999999978</v>
      </c>
      <c r="K83" s="23">
        <v>4.4329719999999986</v>
      </c>
      <c r="L83" s="23">
        <v>0</v>
      </c>
      <c r="M83" s="23">
        <v>0.94409319999999985</v>
      </c>
      <c r="N83" s="23">
        <v>5.4160159999999991</v>
      </c>
      <c r="O83" s="23">
        <f t="shared" si="17"/>
        <v>18.547999999999998</v>
      </c>
      <c r="P83" s="24"/>
      <c r="Q83" s="81">
        <f t="shared" si="18"/>
        <v>18.547999999999998</v>
      </c>
      <c r="S83" s="78">
        <f t="shared" si="20"/>
        <v>7.7549187999999978</v>
      </c>
      <c r="T83" s="78">
        <f t="shared" si="21"/>
        <v>4.4329719999999986</v>
      </c>
      <c r="U83" s="78">
        <f t="shared" si="22"/>
        <v>0</v>
      </c>
      <c r="V83" s="78">
        <f t="shared" si="23"/>
        <v>0.94409319999999985</v>
      </c>
      <c r="W83" s="78">
        <f t="shared" si="24"/>
        <v>5.4160159999999991</v>
      </c>
    </row>
    <row r="84" spans="1:23">
      <c r="A84" s="8" t="s">
        <v>126</v>
      </c>
      <c r="B84" s="22">
        <v>18.295999999999999</v>
      </c>
      <c r="C84" s="22">
        <f t="shared" si="15"/>
        <v>18.295999999999999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7.6495575999999996</v>
      </c>
      <c r="K84" s="23">
        <v>4.3727439999999991</v>
      </c>
      <c r="L84" s="23">
        <v>0</v>
      </c>
      <c r="M84" s="23">
        <v>0.93126639999999983</v>
      </c>
      <c r="N84" s="23">
        <v>5.3424319999999996</v>
      </c>
      <c r="O84" s="23">
        <f t="shared" si="17"/>
        <v>18.295999999999999</v>
      </c>
      <c r="P84" s="24"/>
      <c r="Q84" s="81">
        <f t="shared" si="18"/>
        <v>18.295999999999999</v>
      </c>
      <c r="S84" s="78">
        <f t="shared" si="20"/>
        <v>7.6495575999999996</v>
      </c>
      <c r="T84" s="78">
        <f t="shared" si="21"/>
        <v>4.3727439999999991</v>
      </c>
      <c r="U84" s="78">
        <f t="shared" si="22"/>
        <v>0</v>
      </c>
      <c r="V84" s="78">
        <f t="shared" si="23"/>
        <v>0.93126639999999983</v>
      </c>
      <c r="W84" s="78">
        <f t="shared" si="24"/>
        <v>5.3424319999999996</v>
      </c>
    </row>
    <row r="85" spans="1:23">
      <c r="A85" s="8" t="s">
        <v>127</v>
      </c>
      <c r="B85" s="22">
        <v>17.664000000000001</v>
      </c>
      <c r="C85" s="22">
        <f t="shared" si="15"/>
        <v>17.664000000000001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7.3853184000000001</v>
      </c>
      <c r="K85" s="23">
        <v>4.2216959999999997</v>
      </c>
      <c r="L85" s="23">
        <v>0</v>
      </c>
      <c r="M85" s="23">
        <v>0.89909759999999994</v>
      </c>
      <c r="N85" s="23">
        <v>5.1578879999999998</v>
      </c>
      <c r="O85" s="23">
        <f t="shared" si="17"/>
        <v>17.664000000000001</v>
      </c>
      <c r="P85" s="24"/>
      <c r="Q85" s="81">
        <f t="shared" si="18"/>
        <v>17.664000000000001</v>
      </c>
      <c r="S85" s="78">
        <f t="shared" si="20"/>
        <v>7.3853184000000001</v>
      </c>
      <c r="T85" s="78">
        <f t="shared" si="21"/>
        <v>4.2216959999999997</v>
      </c>
      <c r="U85" s="78">
        <f t="shared" si="22"/>
        <v>0</v>
      </c>
      <c r="V85" s="78">
        <f t="shared" si="23"/>
        <v>0.89909759999999994</v>
      </c>
      <c r="W85" s="78">
        <f t="shared" si="24"/>
        <v>5.1578879999999998</v>
      </c>
    </row>
    <row r="86" spans="1:23">
      <c r="A86" s="8" t="s">
        <v>128</v>
      </c>
      <c r="B86" s="22">
        <v>16.992000000000001</v>
      </c>
      <c r="C86" s="22">
        <f t="shared" si="15"/>
        <v>16.992000000000001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7.1043552000000005</v>
      </c>
      <c r="K86" s="23">
        <v>4.0610879999999989</v>
      </c>
      <c r="L86" s="23">
        <v>0</v>
      </c>
      <c r="M86" s="23">
        <v>0.86489279999999991</v>
      </c>
      <c r="N86" s="23">
        <v>4.961663999999999</v>
      </c>
      <c r="O86" s="23">
        <f t="shared" si="17"/>
        <v>16.992000000000001</v>
      </c>
      <c r="P86" s="24"/>
      <c r="Q86" s="81">
        <f t="shared" si="18"/>
        <v>16.992000000000001</v>
      </c>
      <c r="S86" s="78">
        <f t="shared" si="20"/>
        <v>7.1043552000000005</v>
      </c>
      <c r="T86" s="78">
        <f t="shared" si="21"/>
        <v>4.0610879999999989</v>
      </c>
      <c r="U86" s="78">
        <f t="shared" si="22"/>
        <v>0</v>
      </c>
      <c r="V86" s="78">
        <f t="shared" si="23"/>
        <v>0.86489279999999991</v>
      </c>
      <c r="W86" s="78">
        <f t="shared" si="24"/>
        <v>4.961663999999999</v>
      </c>
    </row>
    <row r="87" spans="1:23">
      <c r="A87" s="8" t="s">
        <v>129</v>
      </c>
      <c r="B87" s="22">
        <v>17.164000000000001</v>
      </c>
      <c r="C87" s="22">
        <f t="shared" si="15"/>
        <v>17.164000000000001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7.1762684000000005</v>
      </c>
      <c r="K87" s="23">
        <v>4.1021959999999993</v>
      </c>
      <c r="L87" s="23">
        <v>0</v>
      </c>
      <c r="M87" s="23">
        <v>0.87364759999999997</v>
      </c>
      <c r="N87" s="23">
        <v>5.011887999999999</v>
      </c>
      <c r="O87" s="23">
        <f t="shared" si="17"/>
        <v>17.164000000000001</v>
      </c>
      <c r="P87" s="24"/>
      <c r="Q87" s="81">
        <f t="shared" si="18"/>
        <v>17.164000000000001</v>
      </c>
      <c r="S87" s="78">
        <f t="shared" si="20"/>
        <v>7.1762684000000005</v>
      </c>
      <c r="T87" s="78">
        <f t="shared" si="21"/>
        <v>4.1021959999999993</v>
      </c>
      <c r="U87" s="78">
        <f t="shared" si="22"/>
        <v>0</v>
      </c>
      <c r="V87" s="78">
        <f t="shared" si="23"/>
        <v>0.87364759999999997</v>
      </c>
      <c r="W87" s="78">
        <f t="shared" si="24"/>
        <v>5.011887999999999</v>
      </c>
    </row>
    <row r="88" spans="1:23">
      <c r="A88" s="8" t="s">
        <v>130</v>
      </c>
      <c r="B88" s="22">
        <v>18.047999999999998</v>
      </c>
      <c r="C88" s="22">
        <f t="shared" si="15"/>
        <v>18.047999999999998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7.5458687999999983</v>
      </c>
      <c r="K88" s="23">
        <v>4.3134719999999991</v>
      </c>
      <c r="L88" s="23">
        <v>0</v>
      </c>
      <c r="M88" s="23">
        <v>0.91864319999999977</v>
      </c>
      <c r="N88" s="23">
        <v>5.2700159999999983</v>
      </c>
      <c r="O88" s="23">
        <f t="shared" si="17"/>
        <v>18.047999999999998</v>
      </c>
      <c r="P88" s="24"/>
      <c r="Q88" s="81">
        <f t="shared" si="18"/>
        <v>18.047999999999998</v>
      </c>
      <c r="S88" s="78">
        <f t="shared" si="20"/>
        <v>7.5458687999999983</v>
      </c>
      <c r="T88" s="78">
        <f t="shared" si="21"/>
        <v>4.3134719999999991</v>
      </c>
      <c r="U88" s="78">
        <f t="shared" si="22"/>
        <v>0</v>
      </c>
      <c r="V88" s="78">
        <f t="shared" si="23"/>
        <v>0.91864319999999977</v>
      </c>
      <c r="W88" s="78">
        <f t="shared" si="24"/>
        <v>5.2700159999999983</v>
      </c>
    </row>
    <row r="89" spans="1:23">
      <c r="A89" s="8" t="s">
        <v>131</v>
      </c>
      <c r="B89" s="22">
        <v>17.992000000000001</v>
      </c>
      <c r="C89" s="22">
        <f t="shared" si="15"/>
        <v>17.992000000000001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7.5224551999999996</v>
      </c>
      <c r="K89" s="23">
        <v>4.3000879999999997</v>
      </c>
      <c r="L89" s="23">
        <v>0</v>
      </c>
      <c r="M89" s="23">
        <v>0.91579279999999985</v>
      </c>
      <c r="N89" s="23">
        <v>5.2536639999999997</v>
      </c>
      <c r="O89" s="23">
        <f t="shared" si="17"/>
        <v>17.992000000000001</v>
      </c>
      <c r="P89" s="24"/>
      <c r="Q89" s="81">
        <f t="shared" si="18"/>
        <v>17.992000000000001</v>
      </c>
      <c r="S89" s="78">
        <f t="shared" si="20"/>
        <v>7.5224551999999996</v>
      </c>
      <c r="T89" s="78">
        <f t="shared" si="21"/>
        <v>4.3000879999999997</v>
      </c>
      <c r="U89" s="78">
        <f t="shared" si="22"/>
        <v>0</v>
      </c>
      <c r="V89" s="78">
        <f t="shared" si="23"/>
        <v>0.91579279999999985</v>
      </c>
      <c r="W89" s="78">
        <f t="shared" si="24"/>
        <v>5.2536639999999997</v>
      </c>
    </row>
    <row r="90" spans="1:23">
      <c r="A90" s="8" t="s">
        <v>132</v>
      </c>
      <c r="B90" s="22">
        <v>17.664000000000001</v>
      </c>
      <c r="C90" s="22">
        <f t="shared" si="15"/>
        <v>17.664000000000001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7.3853184000000001</v>
      </c>
      <c r="K90" s="23">
        <v>4.2216959999999997</v>
      </c>
      <c r="L90" s="23">
        <v>0</v>
      </c>
      <c r="M90" s="23">
        <v>0.89909759999999994</v>
      </c>
      <c r="N90" s="23">
        <v>5.1578879999999998</v>
      </c>
      <c r="O90" s="23">
        <f t="shared" si="17"/>
        <v>17.664000000000001</v>
      </c>
      <c r="P90" s="24"/>
      <c r="Q90" s="81">
        <f t="shared" si="18"/>
        <v>17.664000000000001</v>
      </c>
      <c r="S90" s="78">
        <f t="shared" si="20"/>
        <v>7.3853184000000001</v>
      </c>
      <c r="T90" s="78">
        <f t="shared" si="21"/>
        <v>4.2216959999999997</v>
      </c>
      <c r="U90" s="78">
        <f t="shared" si="22"/>
        <v>0</v>
      </c>
      <c r="V90" s="78">
        <f t="shared" si="23"/>
        <v>0.89909759999999994</v>
      </c>
      <c r="W90" s="78">
        <f t="shared" si="24"/>
        <v>5.1578879999999998</v>
      </c>
    </row>
    <row r="91" spans="1:23">
      <c r="A91" s="8" t="s">
        <v>133</v>
      </c>
      <c r="B91" s="22">
        <v>18.22</v>
      </c>
      <c r="C91" s="22">
        <f t="shared" si="15"/>
        <v>18.22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7.6177819999999983</v>
      </c>
      <c r="K91" s="23">
        <v>4.3545799999999995</v>
      </c>
      <c r="L91" s="23">
        <v>0</v>
      </c>
      <c r="M91" s="23">
        <v>0.92739799999999972</v>
      </c>
      <c r="N91" s="23">
        <v>5.3202399999999992</v>
      </c>
      <c r="O91" s="23">
        <f t="shared" si="17"/>
        <v>18.22</v>
      </c>
      <c r="P91" s="24"/>
      <c r="Q91" s="81">
        <f t="shared" si="18"/>
        <v>18.22</v>
      </c>
      <c r="S91" s="78">
        <f t="shared" si="20"/>
        <v>7.6177819999999983</v>
      </c>
      <c r="T91" s="78">
        <f t="shared" si="21"/>
        <v>4.3545799999999995</v>
      </c>
      <c r="U91" s="78">
        <f t="shared" si="22"/>
        <v>0</v>
      </c>
      <c r="V91" s="78">
        <f t="shared" si="23"/>
        <v>0.92739799999999972</v>
      </c>
      <c r="W91" s="78">
        <f t="shared" si="24"/>
        <v>5.3202399999999992</v>
      </c>
    </row>
    <row r="92" spans="1:23">
      <c r="A92" s="8" t="s">
        <v>134</v>
      </c>
      <c r="B92" s="22">
        <v>18.356000000000002</v>
      </c>
      <c r="C92" s="22">
        <f t="shared" si="15"/>
        <v>18.356000000000002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7.6746435999999996</v>
      </c>
      <c r="K92" s="23">
        <v>4.3870839999999998</v>
      </c>
      <c r="L92" s="23">
        <v>0</v>
      </c>
      <c r="M92" s="23">
        <v>0.93432039999999983</v>
      </c>
      <c r="N92" s="23">
        <v>5.3599519999999998</v>
      </c>
      <c r="O92" s="23">
        <f t="shared" si="17"/>
        <v>18.356000000000002</v>
      </c>
      <c r="P92" s="24"/>
      <c r="Q92" s="81">
        <f t="shared" si="18"/>
        <v>18.356000000000002</v>
      </c>
      <c r="S92" s="78">
        <f t="shared" si="20"/>
        <v>7.6746435999999996</v>
      </c>
      <c r="T92" s="78">
        <f t="shared" si="21"/>
        <v>4.3870839999999998</v>
      </c>
      <c r="U92" s="78">
        <f t="shared" si="22"/>
        <v>0</v>
      </c>
      <c r="V92" s="78">
        <f t="shared" si="23"/>
        <v>0.93432039999999983</v>
      </c>
      <c r="W92" s="78">
        <f t="shared" si="24"/>
        <v>5.3599519999999998</v>
      </c>
    </row>
    <row r="93" spans="1:23">
      <c r="A93" s="8" t="s">
        <v>135</v>
      </c>
      <c r="B93" s="22">
        <v>17.32</v>
      </c>
      <c r="C93" s="22">
        <f t="shared" si="15"/>
        <v>17.32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7.241492</v>
      </c>
      <c r="K93" s="23">
        <v>4.1394799999999989</v>
      </c>
      <c r="L93" s="23">
        <v>0</v>
      </c>
      <c r="M93" s="23">
        <v>0.88158799999999982</v>
      </c>
      <c r="N93" s="23">
        <v>5.0574399999999988</v>
      </c>
      <c r="O93" s="23">
        <f t="shared" si="17"/>
        <v>17.32</v>
      </c>
      <c r="P93" s="24"/>
      <c r="Q93" s="81">
        <f t="shared" si="18"/>
        <v>17.32</v>
      </c>
      <c r="S93" s="78">
        <f t="shared" si="20"/>
        <v>7.241492</v>
      </c>
      <c r="T93" s="78">
        <f t="shared" si="21"/>
        <v>4.1394799999999989</v>
      </c>
      <c r="U93" s="78">
        <f t="shared" si="22"/>
        <v>0</v>
      </c>
      <c r="V93" s="78">
        <f t="shared" si="23"/>
        <v>0.88158799999999982</v>
      </c>
      <c r="W93" s="78">
        <f t="shared" si="24"/>
        <v>5.0574399999999988</v>
      </c>
    </row>
    <row r="94" spans="1:23">
      <c r="A94" s="8" t="s">
        <v>136</v>
      </c>
      <c r="B94" s="22">
        <v>17.088000000000001</v>
      </c>
      <c r="C94" s="22">
        <f t="shared" si="15"/>
        <v>17.088000000000001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7.1444927999999992</v>
      </c>
      <c r="K94" s="23">
        <v>4.0840319999999997</v>
      </c>
      <c r="L94" s="23">
        <v>0</v>
      </c>
      <c r="M94" s="23">
        <v>0.86977919999999986</v>
      </c>
      <c r="N94" s="23">
        <v>4.9896959999999995</v>
      </c>
      <c r="O94" s="23">
        <f t="shared" si="17"/>
        <v>17.088000000000001</v>
      </c>
      <c r="P94" s="24"/>
      <c r="Q94" s="81">
        <f t="shared" si="18"/>
        <v>17.088000000000001</v>
      </c>
      <c r="S94" s="78">
        <f t="shared" si="20"/>
        <v>7.1444927999999992</v>
      </c>
      <c r="T94" s="78">
        <f t="shared" si="21"/>
        <v>4.0840319999999997</v>
      </c>
      <c r="U94" s="78">
        <f t="shared" si="22"/>
        <v>0</v>
      </c>
      <c r="V94" s="78">
        <f t="shared" si="23"/>
        <v>0.86977919999999986</v>
      </c>
      <c r="W94" s="78">
        <f t="shared" si="24"/>
        <v>4.9896959999999995</v>
      </c>
    </row>
    <row r="95" spans="1:23">
      <c r="A95" s="8" t="s">
        <v>137</v>
      </c>
      <c r="B95" s="22">
        <v>16.648</v>
      </c>
      <c r="C95" s="22">
        <f t="shared" si="15"/>
        <v>16.648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6.9605287999999996</v>
      </c>
      <c r="K95" s="23">
        <v>3.9788719999999991</v>
      </c>
      <c r="L95" s="23">
        <v>0</v>
      </c>
      <c r="M95" s="23">
        <v>0.84738319999999989</v>
      </c>
      <c r="N95" s="23">
        <v>4.8612159999999998</v>
      </c>
      <c r="O95" s="23">
        <f t="shared" si="17"/>
        <v>16.648</v>
      </c>
      <c r="P95" s="24"/>
      <c r="Q95" s="81">
        <f t="shared" si="18"/>
        <v>16.648</v>
      </c>
      <c r="S95" s="78">
        <f t="shared" si="20"/>
        <v>6.9605287999999996</v>
      </c>
      <c r="T95" s="78">
        <f t="shared" si="21"/>
        <v>3.9788719999999991</v>
      </c>
      <c r="U95" s="78">
        <f t="shared" si="22"/>
        <v>0</v>
      </c>
      <c r="V95" s="78">
        <f t="shared" si="23"/>
        <v>0.84738319999999989</v>
      </c>
      <c r="W95" s="78">
        <f t="shared" si="24"/>
        <v>4.8612159999999998</v>
      </c>
    </row>
    <row r="96" spans="1:23">
      <c r="A96" s="8" t="s">
        <v>138</v>
      </c>
      <c r="B96" s="22">
        <v>16.82</v>
      </c>
      <c r="C96" s="22">
        <f t="shared" si="15"/>
        <v>16.82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7.0324419999999996</v>
      </c>
      <c r="K96" s="23">
        <v>4.0199799999999994</v>
      </c>
      <c r="L96" s="23">
        <v>0</v>
      </c>
      <c r="M96" s="23">
        <v>0.85613799999999984</v>
      </c>
      <c r="N96" s="23">
        <v>4.9114399999999989</v>
      </c>
      <c r="O96" s="23">
        <f t="shared" si="17"/>
        <v>16.82</v>
      </c>
      <c r="P96" s="24"/>
      <c r="Q96" s="81">
        <f t="shared" si="18"/>
        <v>16.82</v>
      </c>
      <c r="S96" s="78">
        <f t="shared" si="20"/>
        <v>7.0324419999999996</v>
      </c>
      <c r="T96" s="78">
        <f t="shared" si="21"/>
        <v>4.0199799999999994</v>
      </c>
      <c r="U96" s="78">
        <f t="shared" si="22"/>
        <v>0</v>
      </c>
      <c r="V96" s="78">
        <f t="shared" si="23"/>
        <v>0.85613799999999984</v>
      </c>
      <c r="W96" s="78">
        <f t="shared" si="24"/>
        <v>4.9114399999999989</v>
      </c>
    </row>
    <row r="97" spans="1:26">
      <c r="A97" s="8" t="s">
        <v>139</v>
      </c>
      <c r="B97" s="22">
        <v>17.376000000000001</v>
      </c>
      <c r="C97" s="22">
        <f t="shared" si="15"/>
        <v>17.376000000000001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7.2649055999999996</v>
      </c>
      <c r="K97" s="23">
        <v>4.1528639999999992</v>
      </c>
      <c r="L97" s="23">
        <v>0</v>
      </c>
      <c r="M97" s="23">
        <v>0.88443839999999996</v>
      </c>
      <c r="N97" s="23">
        <v>5.0737919999999992</v>
      </c>
      <c r="O97" s="23">
        <f t="shared" si="17"/>
        <v>17.376000000000001</v>
      </c>
      <c r="P97" s="24"/>
      <c r="Q97" s="81">
        <f t="shared" si="18"/>
        <v>17.376000000000001</v>
      </c>
      <c r="S97" s="78">
        <f t="shared" si="20"/>
        <v>7.2649055999999996</v>
      </c>
      <c r="T97" s="78">
        <f t="shared" si="21"/>
        <v>4.1528639999999992</v>
      </c>
      <c r="U97" s="78">
        <f t="shared" si="22"/>
        <v>0</v>
      </c>
      <c r="V97" s="78">
        <f t="shared" si="23"/>
        <v>0.88443839999999996</v>
      </c>
      <c r="W97" s="78">
        <f t="shared" si="24"/>
        <v>5.0737919999999992</v>
      </c>
    </row>
    <row r="98" spans="1:26">
      <c r="A98" s="8" t="s">
        <v>140</v>
      </c>
      <c r="B98" s="22">
        <v>16.552</v>
      </c>
      <c r="C98" s="22">
        <f t="shared" si="15"/>
        <v>16.552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6.9203911999999992</v>
      </c>
      <c r="K98" s="23">
        <v>3.9559279999999988</v>
      </c>
      <c r="L98" s="23">
        <v>0</v>
      </c>
      <c r="M98" s="23">
        <v>0.84249679999999982</v>
      </c>
      <c r="N98" s="23">
        <v>4.8331839999999993</v>
      </c>
      <c r="O98" s="23">
        <f t="shared" si="17"/>
        <v>16.552</v>
      </c>
      <c r="P98" s="24"/>
      <c r="Q98" s="81">
        <f t="shared" si="18"/>
        <v>16.552</v>
      </c>
      <c r="S98" s="78">
        <f t="shared" si="20"/>
        <v>6.9203911999999992</v>
      </c>
      <c r="T98" s="78">
        <f t="shared" si="21"/>
        <v>3.9559279999999988</v>
      </c>
      <c r="U98" s="78">
        <f t="shared" si="22"/>
        <v>0</v>
      </c>
      <c r="V98" s="78">
        <f t="shared" si="23"/>
        <v>0.84249679999999982</v>
      </c>
      <c r="W98" s="78">
        <f t="shared" si="24"/>
        <v>4.8331839999999993</v>
      </c>
    </row>
    <row r="99" spans="1:26">
      <c r="A99" s="8" t="s">
        <v>175</v>
      </c>
      <c r="B99" s="22">
        <f t="shared" ref="B99:Q99" si="25">SUM(B3:B98)/4000</f>
        <v>0.4239469999999998</v>
      </c>
      <c r="C99" s="22">
        <f t="shared" si="25"/>
        <v>0.4239469999999998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0.17725224069999992</v>
      </c>
      <c r="K99" s="24">
        <f t="shared" si="25"/>
        <v>0.10132333299999996</v>
      </c>
      <c r="L99" s="24">
        <f t="shared" si="25"/>
        <v>0</v>
      </c>
      <c r="M99" s="24">
        <f t="shared" si="25"/>
        <v>2.1578902299999994E-2</v>
      </c>
      <c r="N99" s="24">
        <f t="shared" si="25"/>
        <v>0.12379252399999997</v>
      </c>
      <c r="O99" s="25">
        <f t="shared" si="25"/>
        <v>0.4239469999999998</v>
      </c>
      <c r="P99" s="25"/>
      <c r="Q99" s="85">
        <f t="shared" si="25"/>
        <v>0.4239469999999998</v>
      </c>
      <c r="S99" s="78">
        <f>SUM(S3:S98)/4000</f>
        <v>0.17725224069999992</v>
      </c>
      <c r="T99" s="78">
        <f t="shared" ref="T99:W99" si="26">SUM(T3:T98)/4000</f>
        <v>0.10132333299999996</v>
      </c>
      <c r="U99" s="78">
        <f t="shared" si="26"/>
        <v>0</v>
      </c>
      <c r="V99" s="78">
        <f t="shared" si="26"/>
        <v>2.1578902299999994E-2</v>
      </c>
      <c r="W99" s="78">
        <f t="shared" si="26"/>
        <v>0.12379252399999997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</v>
      </c>
      <c r="P3" s="95">
        <v>-57</v>
      </c>
      <c r="Q3" s="95">
        <v>0</v>
      </c>
      <c r="R3" s="95">
        <v>0</v>
      </c>
      <c r="S3" s="114">
        <v>0</v>
      </c>
      <c r="U3" s="115">
        <v>-58</v>
      </c>
      <c r="V3" s="116">
        <v>0</v>
      </c>
      <c r="W3">
        <v>0</v>
      </c>
      <c r="X3">
        <v>-1</v>
      </c>
      <c r="Y3">
        <v>0</v>
      </c>
      <c r="Z3">
        <v>-57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-16</v>
      </c>
      <c r="P4" s="88">
        <v>-67</v>
      </c>
      <c r="Q4" s="88">
        <v>0</v>
      </c>
      <c r="R4" s="88">
        <v>0</v>
      </c>
      <c r="S4" s="116">
        <v>0</v>
      </c>
      <c r="U4" s="115">
        <v>-83</v>
      </c>
      <c r="V4" s="116">
        <v>0</v>
      </c>
      <c r="W4">
        <v>0</v>
      </c>
      <c r="X4">
        <v>-16</v>
      </c>
      <c r="Y4">
        <v>0</v>
      </c>
      <c r="Z4">
        <v>-67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1.07</v>
      </c>
      <c r="N5" s="115">
        <v>0</v>
      </c>
      <c r="O5" s="88">
        <v>-26</v>
      </c>
      <c r="P5" s="88">
        <v>-54</v>
      </c>
      <c r="Q5" s="88">
        <v>0</v>
      </c>
      <c r="R5" s="88">
        <v>0</v>
      </c>
      <c r="S5" s="116">
        <v>0</v>
      </c>
      <c r="U5" s="115">
        <v>-80</v>
      </c>
      <c r="V5" s="116">
        <v>1.07</v>
      </c>
      <c r="W5">
        <v>0</v>
      </c>
      <c r="X5">
        <v>-26</v>
      </c>
      <c r="Y5">
        <v>1.07</v>
      </c>
      <c r="Z5">
        <v>-54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-26</v>
      </c>
      <c r="P6" s="88">
        <v>-66</v>
      </c>
      <c r="Q6" s="88">
        <v>0</v>
      </c>
      <c r="R6" s="88">
        <v>0</v>
      </c>
      <c r="S6" s="116">
        <v>0</v>
      </c>
      <c r="U6" s="115">
        <v>-92</v>
      </c>
      <c r="V6" s="116">
        <v>0</v>
      </c>
      <c r="W6">
        <v>0</v>
      </c>
      <c r="X6">
        <v>-26</v>
      </c>
      <c r="Y6">
        <v>0</v>
      </c>
      <c r="Z6">
        <v>-66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-31</v>
      </c>
      <c r="P7" s="88">
        <v>-77</v>
      </c>
      <c r="Q7" s="88">
        <v>0</v>
      </c>
      <c r="R7" s="88">
        <v>0</v>
      </c>
      <c r="S7" s="116">
        <v>0</v>
      </c>
      <c r="U7" s="115">
        <v>-108</v>
      </c>
      <c r="V7" s="116">
        <v>0</v>
      </c>
      <c r="W7">
        <v>0</v>
      </c>
      <c r="X7">
        <v>-31</v>
      </c>
      <c r="Y7">
        <v>0</v>
      </c>
      <c r="Z7">
        <v>-77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-41</v>
      </c>
      <c r="P8" s="88">
        <v>-85</v>
      </c>
      <c r="Q8" s="88">
        <v>0</v>
      </c>
      <c r="R8" s="88">
        <v>0</v>
      </c>
      <c r="S8" s="116">
        <v>0</v>
      </c>
      <c r="U8" s="115">
        <v>-126</v>
      </c>
      <c r="V8" s="116">
        <v>0</v>
      </c>
      <c r="W8">
        <v>0</v>
      </c>
      <c r="X8">
        <v>-41</v>
      </c>
      <c r="Y8">
        <v>0</v>
      </c>
      <c r="Z8">
        <v>-85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-41</v>
      </c>
      <c r="P9" s="88">
        <v>-87</v>
      </c>
      <c r="Q9" s="88">
        <v>0</v>
      </c>
      <c r="R9" s="88">
        <v>0</v>
      </c>
      <c r="S9" s="116">
        <v>0</v>
      </c>
      <c r="U9" s="115">
        <v>-128</v>
      </c>
      <c r="V9" s="116">
        <v>0</v>
      </c>
      <c r="W9">
        <v>0</v>
      </c>
      <c r="X9">
        <v>-41</v>
      </c>
      <c r="Y9">
        <v>0</v>
      </c>
      <c r="Z9">
        <v>-87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-41</v>
      </c>
      <c r="P10" s="88">
        <v>-92</v>
      </c>
      <c r="Q10" s="88">
        <v>0</v>
      </c>
      <c r="R10" s="88">
        <v>0</v>
      </c>
      <c r="S10" s="116">
        <v>0</v>
      </c>
      <c r="U10" s="115">
        <v>-133</v>
      </c>
      <c r="V10" s="116">
        <v>0</v>
      </c>
      <c r="W10">
        <v>0</v>
      </c>
      <c r="X10">
        <v>-41</v>
      </c>
      <c r="Y10">
        <v>0</v>
      </c>
      <c r="Z10">
        <v>-92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-41</v>
      </c>
      <c r="P11" s="88">
        <v>-87.99</v>
      </c>
      <c r="Q11" s="88">
        <v>0</v>
      </c>
      <c r="R11" s="88">
        <v>0</v>
      </c>
      <c r="S11" s="116">
        <v>0</v>
      </c>
      <c r="U11" s="115">
        <v>-128.99</v>
      </c>
      <c r="V11" s="116">
        <v>0</v>
      </c>
      <c r="W11">
        <v>0</v>
      </c>
      <c r="X11">
        <v>-41</v>
      </c>
      <c r="Y11">
        <v>0</v>
      </c>
      <c r="Z11">
        <v>-87.99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-41</v>
      </c>
      <c r="P12" s="88">
        <v>-36.700000000000003</v>
      </c>
      <c r="Q12" s="88">
        <v>0</v>
      </c>
      <c r="R12" s="88">
        <v>0</v>
      </c>
      <c r="S12" s="116">
        <v>0</v>
      </c>
      <c r="U12" s="115">
        <v>-77.7</v>
      </c>
      <c r="V12" s="116">
        <v>0</v>
      </c>
      <c r="W12">
        <v>0</v>
      </c>
      <c r="X12">
        <v>-41</v>
      </c>
      <c r="Y12">
        <v>0</v>
      </c>
      <c r="Z12">
        <v>-36.700000000000003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-46</v>
      </c>
      <c r="P13" s="88">
        <v>0</v>
      </c>
      <c r="Q13" s="88">
        <v>0</v>
      </c>
      <c r="R13" s="88">
        <v>0</v>
      </c>
      <c r="S13" s="116">
        <v>0</v>
      </c>
      <c r="U13" s="115">
        <v>-46</v>
      </c>
      <c r="V13" s="116">
        <v>0</v>
      </c>
      <c r="W13">
        <v>0</v>
      </c>
      <c r="X13">
        <v>-46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-46</v>
      </c>
      <c r="P14" s="88">
        <v>0</v>
      </c>
      <c r="Q14" s="88">
        <v>0</v>
      </c>
      <c r="R14" s="88">
        <v>0</v>
      </c>
      <c r="S14" s="116">
        <v>0</v>
      </c>
      <c r="U14" s="115">
        <v>-46</v>
      </c>
      <c r="V14" s="116">
        <v>0</v>
      </c>
      <c r="W14">
        <v>0</v>
      </c>
      <c r="X14">
        <v>-46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-41</v>
      </c>
      <c r="P15" s="88">
        <v>0</v>
      </c>
      <c r="Q15" s="88">
        <v>0</v>
      </c>
      <c r="R15" s="88">
        <v>0</v>
      </c>
      <c r="S15" s="116">
        <v>0</v>
      </c>
      <c r="U15" s="115">
        <v>-41</v>
      </c>
      <c r="V15" s="116">
        <v>0</v>
      </c>
      <c r="W15">
        <v>0</v>
      </c>
      <c r="X15">
        <v>-41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-46</v>
      </c>
      <c r="P16" s="88">
        <v>0</v>
      </c>
      <c r="Q16" s="88">
        <v>0</v>
      </c>
      <c r="R16" s="88">
        <v>0</v>
      </c>
      <c r="S16" s="116">
        <v>0</v>
      </c>
      <c r="U16" s="115">
        <v>-46</v>
      </c>
      <c r="V16" s="116">
        <v>0</v>
      </c>
      <c r="W16">
        <v>0</v>
      </c>
      <c r="X16">
        <v>-46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1.55</v>
      </c>
      <c r="N17" s="115">
        <v>0</v>
      </c>
      <c r="O17" s="88">
        <v>-51</v>
      </c>
      <c r="P17" s="88">
        <v>0</v>
      </c>
      <c r="Q17" s="88">
        <v>0</v>
      </c>
      <c r="R17" s="88">
        <v>0</v>
      </c>
      <c r="S17" s="116">
        <v>0</v>
      </c>
      <c r="U17" s="115">
        <v>-51</v>
      </c>
      <c r="V17" s="116">
        <v>1.55</v>
      </c>
      <c r="W17">
        <v>0</v>
      </c>
      <c r="X17">
        <v>-51</v>
      </c>
      <c r="Y17">
        <v>1.55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2.0299999999999998</v>
      </c>
      <c r="N18" s="115">
        <v>0</v>
      </c>
      <c r="O18" s="88">
        <v>-51</v>
      </c>
      <c r="P18" s="88">
        <v>0</v>
      </c>
      <c r="Q18" s="88">
        <v>0</v>
      </c>
      <c r="R18" s="88">
        <v>0</v>
      </c>
      <c r="S18" s="116">
        <v>0</v>
      </c>
      <c r="U18" s="115">
        <v>-51</v>
      </c>
      <c r="V18" s="116">
        <v>2.0299999999999998</v>
      </c>
      <c r="W18">
        <v>0</v>
      </c>
      <c r="X18">
        <v>-51</v>
      </c>
      <c r="Y18">
        <v>2.0299999999999998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8.33</v>
      </c>
      <c r="N19" s="115">
        <v>0</v>
      </c>
      <c r="O19" s="88">
        <v>-51</v>
      </c>
      <c r="P19" s="88">
        <v>0</v>
      </c>
      <c r="Q19" s="88">
        <v>0</v>
      </c>
      <c r="R19" s="88">
        <v>0</v>
      </c>
      <c r="S19" s="116">
        <v>0</v>
      </c>
      <c r="U19" s="115">
        <v>-51</v>
      </c>
      <c r="V19" s="116">
        <v>8.33</v>
      </c>
      <c r="W19">
        <v>0</v>
      </c>
      <c r="X19">
        <v>-51</v>
      </c>
      <c r="Y19">
        <v>8.33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6.1</v>
      </c>
      <c r="N20" s="115">
        <v>0</v>
      </c>
      <c r="O20" s="88">
        <v>-41</v>
      </c>
      <c r="P20" s="88">
        <v>0</v>
      </c>
      <c r="Q20" s="88">
        <v>0</v>
      </c>
      <c r="R20" s="88">
        <v>0</v>
      </c>
      <c r="S20" s="116">
        <v>0</v>
      </c>
      <c r="U20" s="115">
        <v>-41</v>
      </c>
      <c r="V20" s="116">
        <v>6.1</v>
      </c>
      <c r="W20">
        <v>0</v>
      </c>
      <c r="X20">
        <v>-41</v>
      </c>
      <c r="Y20">
        <v>6.1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9.01</v>
      </c>
      <c r="N21" s="115">
        <v>0</v>
      </c>
      <c r="O21" s="88">
        <v>-36</v>
      </c>
      <c r="P21" s="88">
        <v>0</v>
      </c>
      <c r="Q21" s="88">
        <v>0</v>
      </c>
      <c r="R21" s="88">
        <v>0</v>
      </c>
      <c r="S21" s="116">
        <v>0</v>
      </c>
      <c r="U21" s="115">
        <v>-36</v>
      </c>
      <c r="V21" s="116">
        <v>9.01</v>
      </c>
      <c r="W21">
        <v>0</v>
      </c>
      <c r="X21">
        <v>-36</v>
      </c>
      <c r="Y21">
        <v>9.01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9.69</v>
      </c>
      <c r="N22" s="115">
        <v>0</v>
      </c>
      <c r="O22" s="88">
        <v>-46</v>
      </c>
      <c r="P22" s="88">
        <v>0</v>
      </c>
      <c r="Q22" s="88">
        <v>0</v>
      </c>
      <c r="R22" s="88">
        <v>0</v>
      </c>
      <c r="S22" s="116">
        <v>0</v>
      </c>
      <c r="U22" s="115">
        <v>-46</v>
      </c>
      <c r="V22" s="116">
        <v>9.69</v>
      </c>
      <c r="W22">
        <v>0</v>
      </c>
      <c r="X22">
        <v>-46</v>
      </c>
      <c r="Y22">
        <v>9.69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4.07</v>
      </c>
      <c r="N23" s="115">
        <v>0</v>
      </c>
      <c r="O23" s="88">
        <v>-31</v>
      </c>
      <c r="P23" s="88">
        <v>0</v>
      </c>
      <c r="Q23" s="88">
        <v>0</v>
      </c>
      <c r="R23" s="88">
        <v>0</v>
      </c>
      <c r="S23" s="116">
        <v>0</v>
      </c>
      <c r="U23" s="115">
        <v>-31</v>
      </c>
      <c r="V23" s="116">
        <v>4.07</v>
      </c>
      <c r="W23">
        <v>0</v>
      </c>
      <c r="X23">
        <v>-31</v>
      </c>
      <c r="Y23">
        <v>4.07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9.69</v>
      </c>
      <c r="N24" s="115">
        <v>0</v>
      </c>
      <c r="O24" s="88">
        <v>-16</v>
      </c>
      <c r="P24" s="88">
        <v>-103</v>
      </c>
      <c r="Q24" s="88">
        <v>0</v>
      </c>
      <c r="R24" s="88">
        <v>0</v>
      </c>
      <c r="S24" s="116">
        <v>0</v>
      </c>
      <c r="U24" s="115">
        <v>-119</v>
      </c>
      <c r="V24" s="116">
        <v>9.69</v>
      </c>
      <c r="W24">
        <v>0</v>
      </c>
      <c r="X24">
        <v>-16</v>
      </c>
      <c r="Y24">
        <v>9.69</v>
      </c>
      <c r="Z24">
        <v>-103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9.69</v>
      </c>
      <c r="N25" s="115">
        <v>0</v>
      </c>
      <c r="O25" s="88">
        <v>-16</v>
      </c>
      <c r="P25" s="88">
        <v>-100</v>
      </c>
      <c r="Q25" s="88">
        <v>0</v>
      </c>
      <c r="R25" s="88">
        <v>0</v>
      </c>
      <c r="S25" s="116">
        <v>0</v>
      </c>
      <c r="U25" s="115">
        <v>-116</v>
      </c>
      <c r="V25" s="116">
        <v>9.69</v>
      </c>
      <c r="W25">
        <v>0</v>
      </c>
      <c r="X25">
        <v>-16</v>
      </c>
      <c r="Y25">
        <v>9.69</v>
      </c>
      <c r="Z25">
        <v>-100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9.69</v>
      </c>
      <c r="N26" s="115">
        <v>0</v>
      </c>
      <c r="O26" s="88">
        <v>-11</v>
      </c>
      <c r="P26" s="88">
        <v>-92</v>
      </c>
      <c r="Q26" s="88">
        <v>0</v>
      </c>
      <c r="R26" s="88">
        <v>0</v>
      </c>
      <c r="S26" s="116">
        <v>0</v>
      </c>
      <c r="U26" s="115">
        <v>-103</v>
      </c>
      <c r="V26" s="116">
        <v>9.69</v>
      </c>
      <c r="W26">
        <v>0</v>
      </c>
      <c r="X26">
        <v>-11</v>
      </c>
      <c r="Y26">
        <v>9.69</v>
      </c>
      <c r="Z26">
        <v>-92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9.69</v>
      </c>
      <c r="N27" s="115">
        <v>0</v>
      </c>
      <c r="O27" s="88">
        <v>0</v>
      </c>
      <c r="P27" s="88">
        <v>-90</v>
      </c>
      <c r="Q27" s="88">
        <v>0</v>
      </c>
      <c r="R27" s="88">
        <v>0</v>
      </c>
      <c r="S27" s="116">
        <v>0</v>
      </c>
      <c r="U27" s="115">
        <v>-90</v>
      </c>
      <c r="V27" s="116">
        <v>9.69</v>
      </c>
      <c r="W27">
        <v>0</v>
      </c>
      <c r="X27">
        <v>0</v>
      </c>
      <c r="Y27">
        <v>9.69</v>
      </c>
      <c r="Z27">
        <v>-90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9.69</v>
      </c>
      <c r="N28" s="115">
        <v>0</v>
      </c>
      <c r="O28" s="88">
        <v>0</v>
      </c>
      <c r="P28" s="88">
        <v>-79</v>
      </c>
      <c r="Q28" s="88">
        <v>0</v>
      </c>
      <c r="R28" s="88">
        <v>0</v>
      </c>
      <c r="S28" s="116">
        <v>0</v>
      </c>
      <c r="U28" s="115">
        <v>-79</v>
      </c>
      <c r="V28" s="116">
        <v>9.69</v>
      </c>
      <c r="W28">
        <v>0</v>
      </c>
      <c r="X28">
        <v>0</v>
      </c>
      <c r="Y28">
        <v>9.69</v>
      </c>
      <c r="Z28">
        <v>-79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9.69</v>
      </c>
      <c r="N29" s="115">
        <v>0</v>
      </c>
      <c r="O29" s="88">
        <v>0</v>
      </c>
      <c r="P29" s="88">
        <v>-82</v>
      </c>
      <c r="Q29" s="88">
        <v>0</v>
      </c>
      <c r="R29" s="88">
        <v>0</v>
      </c>
      <c r="S29" s="116">
        <v>0</v>
      </c>
      <c r="U29" s="115">
        <v>-82</v>
      </c>
      <c r="V29" s="116">
        <v>9.69</v>
      </c>
      <c r="W29">
        <v>0</v>
      </c>
      <c r="X29">
        <v>0</v>
      </c>
      <c r="Y29">
        <v>9.69</v>
      </c>
      <c r="Z29">
        <v>-82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3.29</v>
      </c>
      <c r="N30" s="115">
        <v>0</v>
      </c>
      <c r="O30" s="88">
        <v>0</v>
      </c>
      <c r="P30" s="88">
        <v>-74</v>
      </c>
      <c r="Q30" s="88">
        <v>0</v>
      </c>
      <c r="R30" s="88">
        <v>0</v>
      </c>
      <c r="S30" s="116">
        <v>0</v>
      </c>
      <c r="U30" s="115">
        <v>-74</v>
      </c>
      <c r="V30" s="116">
        <v>3.29</v>
      </c>
      <c r="W30">
        <v>0</v>
      </c>
      <c r="X30">
        <v>0</v>
      </c>
      <c r="Y30">
        <v>3.29</v>
      </c>
      <c r="Z30">
        <v>-74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9.69</v>
      </c>
      <c r="N31" s="115">
        <v>0</v>
      </c>
      <c r="O31" s="88">
        <v>0</v>
      </c>
      <c r="P31" s="88">
        <v>-56</v>
      </c>
      <c r="Q31" s="88">
        <v>0</v>
      </c>
      <c r="R31" s="88">
        <v>0</v>
      </c>
      <c r="S31" s="116">
        <v>0</v>
      </c>
      <c r="U31" s="115">
        <v>-56</v>
      </c>
      <c r="V31" s="116">
        <v>9.69</v>
      </c>
      <c r="W31">
        <v>0</v>
      </c>
      <c r="X31">
        <v>0</v>
      </c>
      <c r="Y31">
        <v>9.69</v>
      </c>
      <c r="Z31">
        <v>-56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9.69</v>
      </c>
      <c r="N32" s="115">
        <v>0</v>
      </c>
      <c r="O32" s="88">
        <v>0</v>
      </c>
      <c r="P32" s="88">
        <v>-60</v>
      </c>
      <c r="Q32" s="88">
        <v>0</v>
      </c>
      <c r="R32" s="88">
        <v>0</v>
      </c>
      <c r="S32" s="116">
        <v>0</v>
      </c>
      <c r="U32" s="115">
        <v>-60</v>
      </c>
      <c r="V32" s="116">
        <v>9.69</v>
      </c>
      <c r="W32">
        <v>0</v>
      </c>
      <c r="X32">
        <v>0</v>
      </c>
      <c r="Y32">
        <v>9.69</v>
      </c>
      <c r="Z32">
        <v>-60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9.69</v>
      </c>
      <c r="N33" s="115">
        <v>0</v>
      </c>
      <c r="O33" s="88">
        <v>0</v>
      </c>
      <c r="P33" s="88">
        <v>-54</v>
      </c>
      <c r="Q33" s="88">
        <v>0</v>
      </c>
      <c r="R33" s="88">
        <v>0</v>
      </c>
      <c r="S33" s="116">
        <v>0</v>
      </c>
      <c r="U33" s="115">
        <v>-54</v>
      </c>
      <c r="V33" s="116">
        <v>9.69</v>
      </c>
      <c r="W33">
        <v>0</v>
      </c>
      <c r="X33">
        <v>0</v>
      </c>
      <c r="Y33">
        <v>9.69</v>
      </c>
      <c r="Z33">
        <v>-54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9.69</v>
      </c>
      <c r="N34" s="115">
        <v>0</v>
      </c>
      <c r="O34" s="88">
        <v>0</v>
      </c>
      <c r="P34" s="88">
        <v>-56</v>
      </c>
      <c r="Q34" s="88">
        <v>0</v>
      </c>
      <c r="R34" s="88">
        <v>0</v>
      </c>
      <c r="S34" s="116">
        <v>0</v>
      </c>
      <c r="U34" s="115">
        <v>-56</v>
      </c>
      <c r="V34" s="116">
        <v>9.69</v>
      </c>
      <c r="W34">
        <v>0</v>
      </c>
      <c r="X34">
        <v>0</v>
      </c>
      <c r="Y34">
        <v>9.69</v>
      </c>
      <c r="Z34">
        <v>-56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9.69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9.69</v>
      </c>
      <c r="W35">
        <v>0</v>
      </c>
      <c r="X35">
        <v>0</v>
      </c>
      <c r="Y35">
        <v>9.69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9.69</v>
      </c>
      <c r="W36">
        <v>0</v>
      </c>
      <c r="X36">
        <v>0</v>
      </c>
      <c r="Y36">
        <v>9.69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3</v>
      </c>
      <c r="N37" s="115">
        <v>0</v>
      </c>
      <c r="O37" s="88">
        <v>-1</v>
      </c>
      <c r="P37" s="88">
        <v>0</v>
      </c>
      <c r="Q37" s="88">
        <v>0</v>
      </c>
      <c r="R37" s="88">
        <v>0</v>
      </c>
      <c r="S37" s="116">
        <v>0</v>
      </c>
      <c r="U37" s="115">
        <v>-1</v>
      </c>
      <c r="V37" s="116">
        <v>3</v>
      </c>
      <c r="W37">
        <v>0</v>
      </c>
      <c r="X37">
        <v>-1</v>
      </c>
      <c r="Y37">
        <v>3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9.69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9.69</v>
      </c>
      <c r="W38">
        <v>0</v>
      </c>
      <c r="X38">
        <v>0</v>
      </c>
      <c r="Y38">
        <v>9.69</v>
      </c>
      <c r="Z38">
        <v>0</v>
      </c>
    </row>
    <row r="39" spans="7:26">
      <c r="G39" t="s">
        <v>81</v>
      </c>
      <c r="H39" s="115">
        <v>43.59</v>
      </c>
      <c r="I39" s="88">
        <v>0</v>
      </c>
      <c r="J39" s="88">
        <v>0</v>
      </c>
      <c r="K39" s="88">
        <v>0</v>
      </c>
      <c r="L39" s="88">
        <v>0</v>
      </c>
      <c r="M39" s="116">
        <v>9.69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53.28</v>
      </c>
      <c r="W39">
        <v>43.59</v>
      </c>
      <c r="X39">
        <v>0</v>
      </c>
      <c r="Y39">
        <v>9.69</v>
      </c>
      <c r="Z39">
        <v>0</v>
      </c>
    </row>
    <row r="40" spans="7:26">
      <c r="G40" t="s">
        <v>82</v>
      </c>
      <c r="H40" s="115">
        <v>36.81</v>
      </c>
      <c r="I40" s="88">
        <v>0</v>
      </c>
      <c r="J40" s="88">
        <v>0</v>
      </c>
      <c r="K40" s="88">
        <v>0</v>
      </c>
      <c r="L40" s="88">
        <v>0</v>
      </c>
      <c r="M40" s="116">
        <v>9.69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46.5</v>
      </c>
      <c r="W40">
        <v>36.81</v>
      </c>
      <c r="X40">
        <v>0</v>
      </c>
      <c r="Y40">
        <v>9.69</v>
      </c>
      <c r="Z40">
        <v>0</v>
      </c>
    </row>
    <row r="41" spans="7:26">
      <c r="G41" t="s">
        <v>83</v>
      </c>
      <c r="H41" s="115">
        <v>35.840000000000003</v>
      </c>
      <c r="I41" s="88">
        <v>0</v>
      </c>
      <c r="J41" s="88">
        <v>0</v>
      </c>
      <c r="K41" s="88">
        <v>0</v>
      </c>
      <c r="L41" s="88">
        <v>0</v>
      </c>
      <c r="M41" s="116">
        <v>9.69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45.53</v>
      </c>
      <c r="W41">
        <v>35.840000000000003</v>
      </c>
      <c r="X41">
        <v>0</v>
      </c>
      <c r="Y41">
        <v>9.69</v>
      </c>
      <c r="Z41">
        <v>0</v>
      </c>
    </row>
    <row r="42" spans="7:26">
      <c r="G42" t="s">
        <v>84</v>
      </c>
      <c r="H42" s="115">
        <v>29.06</v>
      </c>
      <c r="I42" s="88">
        <v>0</v>
      </c>
      <c r="J42" s="88">
        <v>0</v>
      </c>
      <c r="K42" s="88">
        <v>0</v>
      </c>
      <c r="L42" s="88">
        <v>0</v>
      </c>
      <c r="M42" s="116">
        <v>9.69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38.75</v>
      </c>
      <c r="W42">
        <v>29.06</v>
      </c>
      <c r="X42">
        <v>0</v>
      </c>
      <c r="Y42">
        <v>9.69</v>
      </c>
      <c r="Z42">
        <v>0</v>
      </c>
    </row>
    <row r="43" spans="7:26">
      <c r="G43" t="s">
        <v>85</v>
      </c>
      <c r="H43" s="115">
        <v>9.68</v>
      </c>
      <c r="I43" s="88">
        <v>0</v>
      </c>
      <c r="J43" s="88">
        <v>0</v>
      </c>
      <c r="K43" s="88">
        <v>0</v>
      </c>
      <c r="L43" s="88">
        <v>0</v>
      </c>
      <c r="M43" s="116">
        <v>9.11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18.79</v>
      </c>
      <c r="W43">
        <v>9.68</v>
      </c>
      <c r="X43">
        <v>0</v>
      </c>
      <c r="Y43">
        <v>9.11</v>
      </c>
      <c r="Z43">
        <v>0</v>
      </c>
    </row>
    <row r="44" spans="7:26">
      <c r="G44" t="s">
        <v>86</v>
      </c>
      <c r="H44" s="115">
        <v>9.69</v>
      </c>
      <c r="I44" s="88">
        <v>0</v>
      </c>
      <c r="J44" s="88">
        <v>0</v>
      </c>
      <c r="K44" s="88">
        <v>0</v>
      </c>
      <c r="L44" s="88">
        <v>0</v>
      </c>
      <c r="M44" s="116">
        <v>0.28999999999999998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9.98</v>
      </c>
      <c r="W44">
        <v>9.69</v>
      </c>
      <c r="X44">
        <v>0</v>
      </c>
      <c r="Y44">
        <v>0.28999999999999998</v>
      </c>
      <c r="Z44">
        <v>0</v>
      </c>
    </row>
    <row r="45" spans="7:26">
      <c r="G45" t="s">
        <v>87</v>
      </c>
      <c r="H45" s="115">
        <v>60.06</v>
      </c>
      <c r="I45" s="88">
        <v>0</v>
      </c>
      <c r="J45" s="88">
        <v>0</v>
      </c>
      <c r="K45" s="88">
        <v>0</v>
      </c>
      <c r="L45" s="88">
        <v>0</v>
      </c>
      <c r="M45" s="116">
        <v>8.33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68.39</v>
      </c>
      <c r="W45">
        <v>60.06</v>
      </c>
      <c r="X45">
        <v>0</v>
      </c>
      <c r="Y45">
        <v>8.33</v>
      </c>
      <c r="Z45">
        <v>0</v>
      </c>
    </row>
    <row r="46" spans="7:26">
      <c r="G46" t="s">
        <v>88</v>
      </c>
      <c r="H46" s="115">
        <v>64.900000000000006</v>
      </c>
      <c r="I46" s="88">
        <v>0</v>
      </c>
      <c r="J46" s="88">
        <v>0</v>
      </c>
      <c r="K46" s="88">
        <v>0</v>
      </c>
      <c r="L46" s="88">
        <v>0</v>
      </c>
      <c r="M46" s="116">
        <v>7.27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72.17</v>
      </c>
      <c r="W46">
        <v>64.900000000000006</v>
      </c>
      <c r="X46">
        <v>0</v>
      </c>
      <c r="Y46">
        <v>7.27</v>
      </c>
      <c r="Z46">
        <v>0</v>
      </c>
    </row>
    <row r="47" spans="7:26">
      <c r="G47" t="s">
        <v>89</v>
      </c>
      <c r="H47" s="115">
        <v>73.62</v>
      </c>
      <c r="I47" s="88">
        <v>0</v>
      </c>
      <c r="J47" s="88">
        <v>0</v>
      </c>
      <c r="K47" s="88">
        <v>0</v>
      </c>
      <c r="L47" s="88">
        <v>0</v>
      </c>
      <c r="M47" s="116">
        <v>9.69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83.31</v>
      </c>
      <c r="W47">
        <v>73.62</v>
      </c>
      <c r="X47">
        <v>0</v>
      </c>
      <c r="Y47">
        <v>9.69</v>
      </c>
      <c r="Z47">
        <v>0</v>
      </c>
    </row>
    <row r="48" spans="7:26">
      <c r="G48" t="s">
        <v>90</v>
      </c>
      <c r="H48" s="115">
        <v>92.03</v>
      </c>
      <c r="I48" s="88">
        <v>0</v>
      </c>
      <c r="J48" s="88">
        <v>0</v>
      </c>
      <c r="K48" s="88">
        <v>0</v>
      </c>
      <c r="L48" s="88">
        <v>0</v>
      </c>
      <c r="M48" s="116">
        <v>5.13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97.16</v>
      </c>
      <c r="W48">
        <v>92.03</v>
      </c>
      <c r="X48">
        <v>0</v>
      </c>
      <c r="Y48">
        <v>5.13</v>
      </c>
      <c r="Z48">
        <v>0</v>
      </c>
    </row>
    <row r="49" spans="7:26">
      <c r="G49" t="s">
        <v>91</v>
      </c>
      <c r="H49" s="115">
        <v>85.25</v>
      </c>
      <c r="I49" s="88">
        <v>0</v>
      </c>
      <c r="J49" s="88">
        <v>0</v>
      </c>
      <c r="K49" s="88">
        <v>0</v>
      </c>
      <c r="L49" s="88">
        <v>0</v>
      </c>
      <c r="M49" s="116">
        <v>6.49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91.74</v>
      </c>
      <c r="W49">
        <v>85.25</v>
      </c>
      <c r="X49">
        <v>0</v>
      </c>
      <c r="Y49">
        <v>6.49</v>
      </c>
      <c r="Z49">
        <v>0</v>
      </c>
    </row>
    <row r="50" spans="7:26">
      <c r="G50" t="s">
        <v>92</v>
      </c>
      <c r="H50" s="115">
        <v>73.62</v>
      </c>
      <c r="I50" s="88">
        <v>0</v>
      </c>
      <c r="J50" s="88">
        <v>0</v>
      </c>
      <c r="K50" s="88">
        <v>0</v>
      </c>
      <c r="L50" s="88">
        <v>0</v>
      </c>
      <c r="M50" s="116">
        <v>9.69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83.31</v>
      </c>
      <c r="W50">
        <v>73.62</v>
      </c>
      <c r="X50">
        <v>0</v>
      </c>
      <c r="Y50">
        <v>9.69</v>
      </c>
      <c r="Z50">
        <v>0</v>
      </c>
    </row>
    <row r="51" spans="7:26">
      <c r="G51" t="s">
        <v>93</v>
      </c>
      <c r="H51" s="115">
        <v>61.03</v>
      </c>
      <c r="I51" s="88">
        <v>0</v>
      </c>
      <c r="J51" s="88">
        <v>0</v>
      </c>
      <c r="K51" s="88">
        <v>0</v>
      </c>
      <c r="L51" s="88">
        <v>0</v>
      </c>
      <c r="M51" s="116">
        <v>1.26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62.29</v>
      </c>
      <c r="W51">
        <v>61.03</v>
      </c>
      <c r="X51">
        <v>0</v>
      </c>
      <c r="Y51">
        <v>1.26</v>
      </c>
      <c r="Z51">
        <v>0</v>
      </c>
    </row>
    <row r="52" spans="7:26">
      <c r="G52" t="s">
        <v>94</v>
      </c>
      <c r="H52" s="115">
        <v>55.21</v>
      </c>
      <c r="I52" s="88">
        <v>0</v>
      </c>
      <c r="J52" s="88">
        <v>0</v>
      </c>
      <c r="K52" s="88">
        <v>0</v>
      </c>
      <c r="L52" s="88">
        <v>0</v>
      </c>
      <c r="M52" s="116">
        <v>9.69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64.900000000000006</v>
      </c>
      <c r="W52">
        <v>55.21</v>
      </c>
      <c r="X52">
        <v>0</v>
      </c>
      <c r="Y52">
        <v>9.69</v>
      </c>
      <c r="Z52">
        <v>0</v>
      </c>
    </row>
    <row r="53" spans="7:26">
      <c r="G53" t="s">
        <v>95</v>
      </c>
      <c r="H53" s="115">
        <v>40.69</v>
      </c>
      <c r="I53" s="88">
        <v>0</v>
      </c>
      <c r="J53" s="88">
        <v>0</v>
      </c>
      <c r="K53" s="88">
        <v>0</v>
      </c>
      <c r="L53" s="88">
        <v>0</v>
      </c>
      <c r="M53" s="116">
        <v>5.52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46.21</v>
      </c>
      <c r="W53">
        <v>40.69</v>
      </c>
      <c r="X53">
        <v>0</v>
      </c>
      <c r="Y53">
        <v>5.52</v>
      </c>
      <c r="Z53">
        <v>0</v>
      </c>
    </row>
    <row r="54" spans="7:26">
      <c r="G54" t="s">
        <v>96</v>
      </c>
      <c r="H54" s="115">
        <v>33.9</v>
      </c>
      <c r="I54" s="88">
        <v>0</v>
      </c>
      <c r="J54" s="88">
        <v>0</v>
      </c>
      <c r="K54" s="88">
        <v>0</v>
      </c>
      <c r="L54" s="88">
        <v>0</v>
      </c>
      <c r="M54" s="116">
        <v>9.69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43.59</v>
      </c>
      <c r="W54">
        <v>33.9</v>
      </c>
      <c r="X54">
        <v>0</v>
      </c>
      <c r="Y54">
        <v>9.69</v>
      </c>
      <c r="Z54">
        <v>0</v>
      </c>
    </row>
    <row r="55" spans="7:26">
      <c r="G55" t="s">
        <v>97</v>
      </c>
      <c r="H55" s="115">
        <v>20.350000000000001</v>
      </c>
      <c r="I55" s="88">
        <v>0</v>
      </c>
      <c r="J55" s="88">
        <v>0</v>
      </c>
      <c r="K55" s="88">
        <v>0</v>
      </c>
      <c r="L55" s="88">
        <v>0</v>
      </c>
      <c r="M55" s="116">
        <v>7.65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28</v>
      </c>
      <c r="W55">
        <v>20.350000000000001</v>
      </c>
      <c r="X55">
        <v>0</v>
      </c>
      <c r="Y55">
        <v>7.65</v>
      </c>
      <c r="Z55">
        <v>0</v>
      </c>
    </row>
    <row r="56" spans="7:26">
      <c r="G56" t="s">
        <v>98</v>
      </c>
      <c r="H56" s="115">
        <v>8.7200000000000006</v>
      </c>
      <c r="I56" s="88">
        <v>0</v>
      </c>
      <c r="J56" s="88">
        <v>0</v>
      </c>
      <c r="K56" s="88">
        <v>0</v>
      </c>
      <c r="L56" s="88">
        <v>0</v>
      </c>
      <c r="M56" s="116">
        <v>9.39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18.11</v>
      </c>
      <c r="W56">
        <v>8.7200000000000006</v>
      </c>
      <c r="X56">
        <v>0</v>
      </c>
      <c r="Y56">
        <v>9.39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9.69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9.69</v>
      </c>
      <c r="W57">
        <v>0</v>
      </c>
      <c r="X57">
        <v>0</v>
      </c>
      <c r="Y57">
        <v>9.69</v>
      </c>
      <c r="Z57">
        <v>0</v>
      </c>
    </row>
    <row r="58" spans="7:26">
      <c r="G58" t="s">
        <v>100</v>
      </c>
      <c r="H58" s="115">
        <v>23.25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23.25</v>
      </c>
      <c r="W58">
        <v>23.25</v>
      </c>
      <c r="X58">
        <v>0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7.17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7.17</v>
      </c>
      <c r="W59">
        <v>0</v>
      </c>
      <c r="X59">
        <v>0</v>
      </c>
      <c r="Y59">
        <v>7.17</v>
      </c>
      <c r="Z59">
        <v>0</v>
      </c>
    </row>
    <row r="60" spans="7:26">
      <c r="G60" t="s">
        <v>102</v>
      </c>
      <c r="H60" s="115">
        <v>3.87</v>
      </c>
      <c r="I60" s="88">
        <v>0</v>
      </c>
      <c r="J60" s="88">
        <v>0</v>
      </c>
      <c r="K60" s="88">
        <v>0</v>
      </c>
      <c r="L60" s="88">
        <v>0</v>
      </c>
      <c r="M60" s="116">
        <v>9.69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13.56</v>
      </c>
      <c r="W60">
        <v>3.87</v>
      </c>
      <c r="X60">
        <v>0</v>
      </c>
      <c r="Y60">
        <v>9.69</v>
      </c>
      <c r="Z60">
        <v>0</v>
      </c>
    </row>
    <row r="61" spans="7:26">
      <c r="G61" t="s">
        <v>103</v>
      </c>
      <c r="H61" s="115">
        <v>7.75</v>
      </c>
      <c r="I61" s="88">
        <v>0</v>
      </c>
      <c r="J61" s="88">
        <v>0</v>
      </c>
      <c r="K61" s="88">
        <v>0</v>
      </c>
      <c r="L61" s="88">
        <v>0</v>
      </c>
      <c r="M61" s="116">
        <v>9.69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17.440000000000001</v>
      </c>
      <c r="W61">
        <v>7.75</v>
      </c>
      <c r="X61">
        <v>0</v>
      </c>
      <c r="Y61">
        <v>9.69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9.69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9.69</v>
      </c>
      <c r="W62">
        <v>0</v>
      </c>
      <c r="X62">
        <v>0</v>
      </c>
      <c r="Y62">
        <v>9.69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9.69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9.69</v>
      </c>
      <c r="W63">
        <v>0</v>
      </c>
      <c r="X63">
        <v>0</v>
      </c>
      <c r="Y63">
        <v>9.69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9.69</v>
      </c>
      <c r="W64">
        <v>0</v>
      </c>
      <c r="X64">
        <v>0</v>
      </c>
      <c r="Y64">
        <v>9.69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2.91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2.91</v>
      </c>
      <c r="W65">
        <v>0</v>
      </c>
      <c r="X65">
        <v>0</v>
      </c>
      <c r="Y65">
        <v>2.91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9.69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9.69</v>
      </c>
      <c r="W66">
        <v>0</v>
      </c>
      <c r="X66">
        <v>0</v>
      </c>
      <c r="Y66">
        <v>9.69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9.1999999999999993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9.1999999999999993</v>
      </c>
      <c r="W67">
        <v>0</v>
      </c>
      <c r="X67">
        <v>0</v>
      </c>
      <c r="Y67">
        <v>9.1999999999999993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9.69</v>
      </c>
      <c r="W68">
        <v>0</v>
      </c>
      <c r="X68">
        <v>0</v>
      </c>
      <c r="Y68">
        <v>9.69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9.69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9.69</v>
      </c>
      <c r="W69">
        <v>0</v>
      </c>
      <c r="X69">
        <v>0</v>
      </c>
      <c r="Y69">
        <v>9.69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9.69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9.69</v>
      </c>
      <c r="W70">
        <v>0</v>
      </c>
      <c r="X70">
        <v>0</v>
      </c>
      <c r="Y70">
        <v>9.69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9.69</v>
      </c>
      <c r="W71">
        <v>0</v>
      </c>
      <c r="X71">
        <v>0</v>
      </c>
      <c r="Y71">
        <v>9.69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4.55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4.55</v>
      </c>
      <c r="W72">
        <v>0</v>
      </c>
      <c r="X72">
        <v>0</v>
      </c>
      <c r="Y72">
        <v>4.55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9.69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9.69</v>
      </c>
      <c r="W73">
        <v>0</v>
      </c>
      <c r="X73">
        <v>0</v>
      </c>
      <c r="Y73">
        <v>9.69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9.69</v>
      </c>
      <c r="W74">
        <v>0</v>
      </c>
      <c r="X74">
        <v>0</v>
      </c>
      <c r="Y74">
        <v>9.69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9.69</v>
      </c>
      <c r="N75" s="115">
        <v>0</v>
      </c>
      <c r="O75" s="88">
        <v>0</v>
      </c>
      <c r="P75" s="88">
        <v>-60</v>
      </c>
      <c r="Q75" s="88">
        <v>0</v>
      </c>
      <c r="R75" s="88">
        <v>0</v>
      </c>
      <c r="S75" s="116">
        <v>0</v>
      </c>
      <c r="U75" s="115">
        <v>-60</v>
      </c>
      <c r="V75" s="116">
        <v>9.69</v>
      </c>
      <c r="W75">
        <v>0</v>
      </c>
      <c r="X75">
        <v>0</v>
      </c>
      <c r="Y75">
        <v>9.69</v>
      </c>
      <c r="Z75">
        <v>-60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8.82</v>
      </c>
      <c r="N76" s="115">
        <v>0</v>
      </c>
      <c r="O76" s="88">
        <v>0</v>
      </c>
      <c r="P76" s="88">
        <v>-63</v>
      </c>
      <c r="Q76" s="88">
        <v>0</v>
      </c>
      <c r="R76" s="88">
        <v>0</v>
      </c>
      <c r="S76" s="116">
        <v>0</v>
      </c>
      <c r="U76" s="115">
        <v>-63</v>
      </c>
      <c r="V76" s="116">
        <v>8.82</v>
      </c>
      <c r="W76">
        <v>0</v>
      </c>
      <c r="X76">
        <v>0</v>
      </c>
      <c r="Y76">
        <v>8.82</v>
      </c>
      <c r="Z76">
        <v>-63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7.27</v>
      </c>
      <c r="N77" s="115">
        <v>0</v>
      </c>
      <c r="O77" s="88">
        <v>0</v>
      </c>
      <c r="P77" s="88">
        <v>-79</v>
      </c>
      <c r="Q77" s="88">
        <v>0</v>
      </c>
      <c r="R77" s="88">
        <v>0</v>
      </c>
      <c r="S77" s="116">
        <v>0</v>
      </c>
      <c r="U77" s="115">
        <v>-79</v>
      </c>
      <c r="V77" s="116">
        <v>7.27</v>
      </c>
      <c r="W77">
        <v>0</v>
      </c>
      <c r="X77">
        <v>0</v>
      </c>
      <c r="Y77">
        <v>7.27</v>
      </c>
      <c r="Z77">
        <v>-79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7.85</v>
      </c>
      <c r="N78" s="115">
        <v>0</v>
      </c>
      <c r="O78" s="88">
        <v>0</v>
      </c>
      <c r="P78" s="88">
        <v>-98</v>
      </c>
      <c r="Q78" s="88">
        <v>0</v>
      </c>
      <c r="R78" s="88">
        <v>0</v>
      </c>
      <c r="S78" s="116">
        <v>0</v>
      </c>
      <c r="U78" s="115">
        <v>-98</v>
      </c>
      <c r="V78" s="116">
        <v>7.85</v>
      </c>
      <c r="W78">
        <v>0</v>
      </c>
      <c r="X78">
        <v>0</v>
      </c>
      <c r="Y78">
        <v>7.85</v>
      </c>
      <c r="Z78">
        <v>-98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-15</v>
      </c>
      <c r="P79" s="88">
        <v>-120</v>
      </c>
      <c r="Q79" s="88">
        <v>0</v>
      </c>
      <c r="R79" s="88">
        <v>0</v>
      </c>
      <c r="S79" s="116">
        <v>0</v>
      </c>
      <c r="U79" s="115">
        <v>-135</v>
      </c>
      <c r="V79" s="116">
        <v>0</v>
      </c>
      <c r="W79">
        <v>0</v>
      </c>
      <c r="X79">
        <v>-15</v>
      </c>
      <c r="Y79">
        <v>0</v>
      </c>
      <c r="Z79">
        <v>-120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9.69</v>
      </c>
      <c r="N80" s="115">
        <v>0</v>
      </c>
      <c r="O80" s="88">
        <v>-30</v>
      </c>
      <c r="P80" s="88">
        <v>-139</v>
      </c>
      <c r="Q80" s="88">
        <v>0</v>
      </c>
      <c r="R80" s="88">
        <v>0</v>
      </c>
      <c r="S80" s="116">
        <v>0</v>
      </c>
      <c r="U80" s="115">
        <v>-169</v>
      </c>
      <c r="V80" s="116">
        <v>9.69</v>
      </c>
      <c r="W80">
        <v>0</v>
      </c>
      <c r="X80">
        <v>-30</v>
      </c>
      <c r="Y80">
        <v>9.69</v>
      </c>
      <c r="Z80">
        <v>-139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9.69</v>
      </c>
      <c r="N81" s="115">
        <v>0</v>
      </c>
      <c r="O81" s="88">
        <v>-12</v>
      </c>
      <c r="P81" s="88">
        <v>0</v>
      </c>
      <c r="Q81" s="88">
        <v>0</v>
      </c>
      <c r="R81" s="88">
        <v>0</v>
      </c>
      <c r="S81" s="116">
        <v>0</v>
      </c>
      <c r="U81" s="115">
        <v>-12</v>
      </c>
      <c r="V81" s="116">
        <v>9.69</v>
      </c>
      <c r="W81">
        <v>0</v>
      </c>
      <c r="X81">
        <v>-12</v>
      </c>
      <c r="Y81">
        <v>9.69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9.69</v>
      </c>
      <c r="N82" s="115">
        <v>0</v>
      </c>
      <c r="O82" s="88">
        <v>-22</v>
      </c>
      <c r="P82" s="88">
        <v>0</v>
      </c>
      <c r="Q82" s="88">
        <v>0</v>
      </c>
      <c r="R82" s="88">
        <v>0</v>
      </c>
      <c r="S82" s="116">
        <v>0</v>
      </c>
      <c r="U82" s="115">
        <v>-22</v>
      </c>
      <c r="V82" s="116">
        <v>9.69</v>
      </c>
      <c r="W82">
        <v>0</v>
      </c>
      <c r="X82">
        <v>-22</v>
      </c>
      <c r="Y82">
        <v>9.69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9.69</v>
      </c>
      <c r="W83">
        <v>0</v>
      </c>
      <c r="X83">
        <v>0</v>
      </c>
      <c r="Y83">
        <v>9.69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9.69</v>
      </c>
      <c r="W84">
        <v>0</v>
      </c>
      <c r="X84">
        <v>0</v>
      </c>
      <c r="Y84">
        <v>9.69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9.69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9.69</v>
      </c>
      <c r="W85">
        <v>0</v>
      </c>
      <c r="X85">
        <v>0</v>
      </c>
      <c r="Y85">
        <v>9.69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2.71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2.71</v>
      </c>
      <c r="W86">
        <v>0</v>
      </c>
      <c r="X86">
        <v>0</v>
      </c>
      <c r="Y86">
        <v>2.71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9.69</v>
      </c>
      <c r="N87" s="115">
        <v>0</v>
      </c>
      <c r="O87" s="88">
        <v>-2</v>
      </c>
      <c r="P87" s="88">
        <v>-9</v>
      </c>
      <c r="Q87" s="88">
        <v>0</v>
      </c>
      <c r="R87" s="88">
        <v>0</v>
      </c>
      <c r="S87" s="116">
        <v>0</v>
      </c>
      <c r="U87" s="115">
        <v>-11</v>
      </c>
      <c r="V87" s="116">
        <v>9.69</v>
      </c>
      <c r="W87">
        <v>0</v>
      </c>
      <c r="X87">
        <v>-2</v>
      </c>
      <c r="Y87">
        <v>9.69</v>
      </c>
      <c r="Z87">
        <v>-9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9.69</v>
      </c>
      <c r="N88" s="115">
        <v>0</v>
      </c>
      <c r="O88" s="88">
        <v>-1</v>
      </c>
      <c r="P88" s="88">
        <v>-26</v>
      </c>
      <c r="Q88" s="88">
        <v>0</v>
      </c>
      <c r="R88" s="88">
        <v>0</v>
      </c>
      <c r="S88" s="116">
        <v>0</v>
      </c>
      <c r="U88" s="115">
        <v>-27</v>
      </c>
      <c r="V88" s="116">
        <v>9.69</v>
      </c>
      <c r="W88">
        <v>0</v>
      </c>
      <c r="X88">
        <v>-1</v>
      </c>
      <c r="Y88">
        <v>9.69</v>
      </c>
      <c r="Z88">
        <v>-26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9.69</v>
      </c>
      <c r="N89" s="115">
        <v>0</v>
      </c>
      <c r="O89" s="88">
        <v>-36</v>
      </c>
      <c r="P89" s="88">
        <v>-43</v>
      </c>
      <c r="Q89" s="88">
        <v>0</v>
      </c>
      <c r="R89" s="88">
        <v>0</v>
      </c>
      <c r="S89" s="116">
        <v>0</v>
      </c>
      <c r="U89" s="115">
        <v>-79</v>
      </c>
      <c r="V89" s="116">
        <v>9.69</v>
      </c>
      <c r="W89">
        <v>0</v>
      </c>
      <c r="X89">
        <v>-36</v>
      </c>
      <c r="Y89">
        <v>9.69</v>
      </c>
      <c r="Z89">
        <v>-43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7.85</v>
      </c>
      <c r="N90" s="115">
        <v>0</v>
      </c>
      <c r="O90" s="88">
        <v>-36</v>
      </c>
      <c r="P90" s="88">
        <v>-35</v>
      </c>
      <c r="Q90" s="88">
        <v>0</v>
      </c>
      <c r="R90" s="88">
        <v>0</v>
      </c>
      <c r="S90" s="116">
        <v>0</v>
      </c>
      <c r="U90" s="115">
        <v>-71</v>
      </c>
      <c r="V90" s="116">
        <v>7.85</v>
      </c>
      <c r="W90">
        <v>0</v>
      </c>
      <c r="X90">
        <v>-36</v>
      </c>
      <c r="Y90">
        <v>7.85</v>
      </c>
      <c r="Z90">
        <v>-35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7.46</v>
      </c>
      <c r="N91" s="115">
        <v>0</v>
      </c>
      <c r="O91" s="88">
        <v>0</v>
      </c>
      <c r="P91" s="88">
        <v>-27</v>
      </c>
      <c r="Q91" s="88">
        <v>0</v>
      </c>
      <c r="R91" s="88">
        <v>0</v>
      </c>
      <c r="S91" s="116">
        <v>0</v>
      </c>
      <c r="U91" s="115">
        <v>-27</v>
      </c>
      <c r="V91" s="116">
        <v>7.46</v>
      </c>
      <c r="W91">
        <v>0</v>
      </c>
      <c r="X91">
        <v>0</v>
      </c>
      <c r="Y91">
        <v>7.46</v>
      </c>
      <c r="Z91">
        <v>-27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8.33</v>
      </c>
      <c r="N92" s="115">
        <v>0</v>
      </c>
      <c r="O92" s="88">
        <v>0</v>
      </c>
      <c r="P92" s="88">
        <v>-30</v>
      </c>
      <c r="Q92" s="88">
        <v>0</v>
      </c>
      <c r="R92" s="88">
        <v>0</v>
      </c>
      <c r="S92" s="116">
        <v>0</v>
      </c>
      <c r="U92" s="115">
        <v>-30</v>
      </c>
      <c r="V92" s="116">
        <v>8.33</v>
      </c>
      <c r="W92">
        <v>0</v>
      </c>
      <c r="X92">
        <v>0</v>
      </c>
      <c r="Y92">
        <v>8.33</v>
      </c>
      <c r="Z92">
        <v>-30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1.1599999999999999</v>
      </c>
      <c r="N93" s="115">
        <v>0</v>
      </c>
      <c r="O93" s="88">
        <v>0</v>
      </c>
      <c r="P93" s="88">
        <v>-26</v>
      </c>
      <c r="Q93" s="88">
        <v>0</v>
      </c>
      <c r="R93" s="88">
        <v>0</v>
      </c>
      <c r="S93" s="116">
        <v>0</v>
      </c>
      <c r="U93" s="115">
        <v>-26</v>
      </c>
      <c r="V93" s="116">
        <v>1.1599999999999999</v>
      </c>
      <c r="W93">
        <v>0</v>
      </c>
      <c r="X93">
        <v>0</v>
      </c>
      <c r="Y93">
        <v>1.1599999999999999</v>
      </c>
      <c r="Z93">
        <v>-26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8.14</v>
      </c>
      <c r="N94" s="115">
        <v>0</v>
      </c>
      <c r="O94" s="88">
        <v>0</v>
      </c>
      <c r="P94" s="88">
        <v>-27</v>
      </c>
      <c r="Q94" s="88">
        <v>0</v>
      </c>
      <c r="R94" s="88">
        <v>0</v>
      </c>
      <c r="S94" s="116">
        <v>0</v>
      </c>
      <c r="U94" s="115">
        <v>-27</v>
      </c>
      <c r="V94" s="116">
        <v>8.14</v>
      </c>
      <c r="W94">
        <v>0</v>
      </c>
      <c r="X94">
        <v>0</v>
      </c>
      <c r="Y94">
        <v>8.14</v>
      </c>
      <c r="Z94">
        <v>-27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6.01</v>
      </c>
      <c r="N95" s="115">
        <v>0</v>
      </c>
      <c r="O95" s="88">
        <v>0</v>
      </c>
      <c r="P95" s="88">
        <v>-31</v>
      </c>
      <c r="Q95" s="88">
        <v>0</v>
      </c>
      <c r="R95" s="88">
        <v>0</v>
      </c>
      <c r="S95" s="116">
        <v>0</v>
      </c>
      <c r="U95" s="115">
        <v>-31</v>
      </c>
      <c r="V95" s="116">
        <v>6.01</v>
      </c>
      <c r="W95">
        <v>0</v>
      </c>
      <c r="X95">
        <v>0</v>
      </c>
      <c r="Y95">
        <v>6.01</v>
      </c>
      <c r="Z95">
        <v>-31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5.33</v>
      </c>
      <c r="N96" s="115">
        <v>0</v>
      </c>
      <c r="O96" s="88">
        <v>0</v>
      </c>
      <c r="P96" s="88">
        <v>-40</v>
      </c>
      <c r="Q96" s="88">
        <v>0</v>
      </c>
      <c r="R96" s="88">
        <v>0</v>
      </c>
      <c r="S96" s="116">
        <v>0</v>
      </c>
      <c r="U96" s="115">
        <v>-40</v>
      </c>
      <c r="V96" s="116">
        <v>5.33</v>
      </c>
      <c r="W96">
        <v>0</v>
      </c>
      <c r="X96">
        <v>0</v>
      </c>
      <c r="Y96">
        <v>5.33</v>
      </c>
      <c r="Z96">
        <v>-40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2.62</v>
      </c>
      <c r="N97" s="115">
        <v>0</v>
      </c>
      <c r="O97" s="88">
        <v>0</v>
      </c>
      <c r="P97" s="88">
        <v>-43.99</v>
      </c>
      <c r="Q97" s="88">
        <v>0</v>
      </c>
      <c r="R97" s="88">
        <v>0</v>
      </c>
      <c r="S97" s="116">
        <v>0</v>
      </c>
      <c r="U97" s="115">
        <v>-43.99</v>
      </c>
      <c r="V97" s="116">
        <v>2.62</v>
      </c>
      <c r="W97">
        <v>0</v>
      </c>
      <c r="X97">
        <v>0</v>
      </c>
      <c r="Y97">
        <v>2.62</v>
      </c>
      <c r="Z97">
        <v>-43.99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1.84</v>
      </c>
      <c r="N98" s="115">
        <v>0</v>
      </c>
      <c r="O98" s="88">
        <v>-6</v>
      </c>
      <c r="P98" s="88">
        <v>-55</v>
      </c>
      <c r="Q98" s="88">
        <v>0</v>
      </c>
      <c r="R98" s="88">
        <v>0</v>
      </c>
      <c r="S98" s="116">
        <v>0</v>
      </c>
      <c r="U98" s="115">
        <v>-61</v>
      </c>
      <c r="V98" s="116">
        <v>1.84</v>
      </c>
      <c r="W98">
        <v>0</v>
      </c>
      <c r="X98">
        <v>-6</v>
      </c>
      <c r="Y98">
        <v>1.84</v>
      </c>
      <c r="Z98">
        <v>-55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0.21722999999999998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0.1585400000000001</v>
      </c>
      <c r="N99" s="110">
        <f t="shared" si="1"/>
        <v>0</v>
      </c>
      <c r="O99" s="111">
        <f t="shared" si="1"/>
        <v>-0.24875</v>
      </c>
      <c r="P99" s="111">
        <f t="shared" si="1"/>
        <v>-0.62691999999999992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-0.87566999999999995</v>
      </c>
      <c r="V99" s="112">
        <f t="shared" si="1"/>
        <v>0.37577000000000016</v>
      </c>
      <c r="W99">
        <f t="shared" si="1"/>
        <v>0.21722999999999998</v>
      </c>
      <c r="X99">
        <f t="shared" si="1"/>
        <v>-0.24875</v>
      </c>
      <c r="Y99">
        <f t="shared" si="1"/>
        <v>0.1585400000000001</v>
      </c>
      <c r="Z99">
        <f t="shared" si="1"/>
        <v>-0.62691999999999992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4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486</v>
      </c>
      <c r="X1" t="s">
        <v>487</v>
      </c>
      <c r="Y1" t="s">
        <v>487</v>
      </c>
      <c r="Z1" t="s">
        <v>488</v>
      </c>
      <c r="AA1" t="s">
        <v>489</v>
      </c>
      <c r="AB1" t="s">
        <v>490</v>
      </c>
      <c r="AC1" t="s">
        <v>491</v>
      </c>
      <c r="AD1" t="s">
        <v>492</v>
      </c>
      <c r="AE1" t="s">
        <v>492</v>
      </c>
      <c r="AF1" t="s">
        <v>493</v>
      </c>
      <c r="AG1" t="s">
        <v>494</v>
      </c>
      <c r="AH1" t="s">
        <v>495</v>
      </c>
      <c r="AI1" t="s">
        <v>495</v>
      </c>
      <c r="AJ1" t="s">
        <v>495</v>
      </c>
      <c r="AK1" t="s">
        <v>495</v>
      </c>
      <c r="AL1" t="s">
        <v>495</v>
      </c>
      <c r="AM1" t="s">
        <v>495</v>
      </c>
      <c r="AN1" t="s">
        <v>495</v>
      </c>
      <c r="AO1" t="s">
        <v>495</v>
      </c>
      <c r="AP1" t="s">
        <v>495</v>
      </c>
      <c r="AQ1" t="s">
        <v>496</v>
      </c>
      <c r="AR1" t="s">
        <v>496</v>
      </c>
      <c r="AS1" t="s">
        <v>496</v>
      </c>
      <c r="AT1" t="s">
        <v>496</v>
      </c>
      <c r="AU1" t="s">
        <v>496</v>
      </c>
      <c r="AV1" t="s">
        <v>496</v>
      </c>
      <c r="AW1" t="s">
        <v>496</v>
      </c>
      <c r="AX1" t="s">
        <v>496</v>
      </c>
      <c r="AY1" t="s">
        <v>496</v>
      </c>
      <c r="AZ1" t="s">
        <v>496</v>
      </c>
      <c r="BA1" t="s">
        <v>496</v>
      </c>
      <c r="BB1" t="s">
        <v>496</v>
      </c>
      <c r="BC1" t="s">
        <v>496</v>
      </c>
      <c r="BD1" t="s">
        <v>497</v>
      </c>
      <c r="BE1" t="s">
        <v>497</v>
      </c>
      <c r="BF1" t="s">
        <v>149</v>
      </c>
      <c r="BG1" t="s">
        <v>149</v>
      </c>
      <c r="BH1" t="s">
        <v>150</v>
      </c>
      <c r="BI1" t="s">
        <v>150</v>
      </c>
      <c r="BJ1" t="s">
        <v>150</v>
      </c>
      <c r="BK1" t="s">
        <v>500</v>
      </c>
      <c r="BL1" t="s">
        <v>500</v>
      </c>
    </row>
    <row r="2" spans="1:6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44850</v>
      </c>
      <c r="W2" s="30" t="s">
        <v>153</v>
      </c>
      <c r="X2" t="s">
        <v>246</v>
      </c>
      <c r="Y2" t="s">
        <v>246</v>
      </c>
      <c r="Z2" t="s">
        <v>152</v>
      </c>
      <c r="AA2" t="s">
        <v>389</v>
      </c>
      <c r="AB2" t="s">
        <v>149</v>
      </c>
      <c r="AC2" t="s">
        <v>149</v>
      </c>
      <c r="AD2" t="s">
        <v>150</v>
      </c>
      <c r="AE2" t="s">
        <v>150</v>
      </c>
      <c r="AF2" t="s">
        <v>150</v>
      </c>
      <c r="AG2" t="s">
        <v>149</v>
      </c>
      <c r="AH2" t="s">
        <v>240</v>
      </c>
      <c r="AI2" t="s">
        <v>283</v>
      </c>
      <c r="AJ2" t="s">
        <v>281</v>
      </c>
      <c r="AK2" t="s">
        <v>282</v>
      </c>
      <c r="AL2" t="s">
        <v>232</v>
      </c>
      <c r="AM2" t="s">
        <v>268</v>
      </c>
      <c r="AN2" t="s">
        <v>270</v>
      </c>
      <c r="AO2" t="s">
        <v>237</v>
      </c>
      <c r="AP2" t="s">
        <v>269</v>
      </c>
      <c r="AQ2" t="s">
        <v>241</v>
      </c>
      <c r="AR2" t="s">
        <v>244</v>
      </c>
      <c r="AS2" t="s">
        <v>360</v>
      </c>
      <c r="AT2" t="s">
        <v>233</v>
      </c>
      <c r="AU2" t="s">
        <v>264</v>
      </c>
      <c r="AV2" t="s">
        <v>399</v>
      </c>
      <c r="AW2" t="s">
        <v>445</v>
      </c>
      <c r="AX2" t="s">
        <v>256</v>
      </c>
      <c r="AY2" t="s">
        <v>390</v>
      </c>
      <c r="AZ2" t="s">
        <v>258</v>
      </c>
      <c r="BA2" t="s">
        <v>394</v>
      </c>
      <c r="BB2" t="s">
        <v>447</v>
      </c>
      <c r="BC2" t="s">
        <v>261</v>
      </c>
      <c r="BD2" t="s">
        <v>149</v>
      </c>
      <c r="BE2" t="s">
        <v>150</v>
      </c>
      <c r="BF2" t="s">
        <v>498</v>
      </c>
      <c r="BG2" t="s">
        <v>498</v>
      </c>
      <c r="BH2" t="s">
        <v>498</v>
      </c>
      <c r="BI2" t="s">
        <v>498</v>
      </c>
      <c r="BJ2" t="s">
        <v>499</v>
      </c>
      <c r="BK2" t="s">
        <v>149</v>
      </c>
      <c r="BL2" t="s">
        <v>150</v>
      </c>
    </row>
    <row r="3" spans="1:64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241.82</v>
      </c>
      <c r="I3" s="95">
        <v>55.580000000000005</v>
      </c>
      <c r="J3" s="95">
        <v>8.15</v>
      </c>
      <c r="K3" s="95">
        <v>0.97</v>
      </c>
      <c r="L3" s="95">
        <v>0</v>
      </c>
      <c r="M3" s="114">
        <v>0</v>
      </c>
      <c r="N3" s="113">
        <v>224.33</v>
      </c>
      <c r="O3" s="95">
        <v>130.20999999999998</v>
      </c>
      <c r="P3" s="95">
        <v>0</v>
      </c>
      <c r="Q3" s="95">
        <v>0</v>
      </c>
      <c r="R3" s="95">
        <v>0</v>
      </c>
      <c r="S3" s="114">
        <v>0</v>
      </c>
      <c r="W3">
        <v>7.6</v>
      </c>
      <c r="X3">
        <v>24.55</v>
      </c>
      <c r="Y3">
        <v>0</v>
      </c>
      <c r="Z3">
        <v>0.97</v>
      </c>
      <c r="AA3">
        <v>0.63</v>
      </c>
      <c r="AB3">
        <v>19.37</v>
      </c>
      <c r="AC3">
        <v>0</v>
      </c>
      <c r="AD3">
        <v>14.53</v>
      </c>
      <c r="AE3">
        <v>14.53</v>
      </c>
      <c r="AF3">
        <v>24.22</v>
      </c>
      <c r="AG3">
        <v>0</v>
      </c>
      <c r="AH3">
        <v>0.61</v>
      </c>
      <c r="AI3">
        <v>0.36</v>
      </c>
      <c r="AJ3">
        <v>0.46</v>
      </c>
      <c r="AK3">
        <v>0.83</v>
      </c>
      <c r="AL3">
        <v>0.75</v>
      </c>
      <c r="AM3">
        <v>0.83</v>
      </c>
      <c r="AN3">
        <v>0.48</v>
      </c>
      <c r="AO3">
        <v>0.55000000000000004</v>
      </c>
      <c r="AP3">
        <v>0.52</v>
      </c>
      <c r="AQ3">
        <v>1.26</v>
      </c>
      <c r="AR3">
        <v>0.39</v>
      </c>
      <c r="AS3">
        <v>0.77</v>
      </c>
      <c r="AT3">
        <v>0.39</v>
      </c>
      <c r="AU3">
        <v>0.39</v>
      </c>
      <c r="AV3">
        <v>0.39</v>
      </c>
      <c r="AW3">
        <v>0.73</v>
      </c>
      <c r="AX3">
        <v>0.39</v>
      </c>
      <c r="AY3">
        <v>2.91</v>
      </c>
      <c r="AZ3">
        <v>0.68</v>
      </c>
      <c r="BA3">
        <v>0.44</v>
      </c>
      <c r="BB3">
        <v>0.57999999999999996</v>
      </c>
      <c r="BC3">
        <v>0.39</v>
      </c>
      <c r="BD3">
        <v>185.02</v>
      </c>
      <c r="BE3">
        <v>0</v>
      </c>
      <c r="BF3">
        <v>224.33</v>
      </c>
      <c r="BG3">
        <v>0</v>
      </c>
      <c r="BH3">
        <v>0</v>
      </c>
      <c r="BI3">
        <v>75.209999999999994</v>
      </c>
      <c r="BJ3">
        <v>55</v>
      </c>
      <c r="BK3">
        <v>0</v>
      </c>
      <c r="BL3">
        <v>0</v>
      </c>
    </row>
    <row r="4" spans="1:64">
      <c r="A4" t="s">
        <v>240</v>
      </c>
      <c r="B4" t="s">
        <v>232</v>
      </c>
      <c r="C4" t="s">
        <v>234</v>
      </c>
      <c r="G4" t="s">
        <v>46</v>
      </c>
      <c r="H4" s="115">
        <v>236.98</v>
      </c>
      <c r="I4" s="88">
        <v>55.580000000000005</v>
      </c>
      <c r="J4" s="88">
        <v>8.15</v>
      </c>
      <c r="K4" s="88">
        <v>0.97</v>
      </c>
      <c r="L4" s="88">
        <v>0</v>
      </c>
      <c r="M4" s="116">
        <v>0</v>
      </c>
      <c r="N4" s="115">
        <v>224.33</v>
      </c>
      <c r="O4" s="88">
        <v>130.20999999999998</v>
      </c>
      <c r="P4" s="88">
        <v>0</v>
      </c>
      <c r="Q4" s="88">
        <v>0</v>
      </c>
      <c r="R4" s="88">
        <v>0</v>
      </c>
      <c r="S4" s="116">
        <v>0</v>
      </c>
      <c r="W4">
        <v>7.6</v>
      </c>
      <c r="X4">
        <v>24.55</v>
      </c>
      <c r="Y4">
        <v>0</v>
      </c>
      <c r="Z4">
        <v>0.97</v>
      </c>
      <c r="AA4">
        <v>0.63</v>
      </c>
      <c r="AB4">
        <v>19.37</v>
      </c>
      <c r="AC4">
        <v>0</v>
      </c>
      <c r="AD4">
        <v>14.53</v>
      </c>
      <c r="AE4">
        <v>14.53</v>
      </c>
      <c r="AF4">
        <v>24.22</v>
      </c>
      <c r="AG4">
        <v>0</v>
      </c>
      <c r="AH4">
        <v>0.61</v>
      </c>
      <c r="AI4">
        <v>0.36</v>
      </c>
      <c r="AJ4">
        <v>0.46</v>
      </c>
      <c r="AK4">
        <v>0.83</v>
      </c>
      <c r="AL4">
        <v>0.75</v>
      </c>
      <c r="AM4">
        <v>0.83</v>
      </c>
      <c r="AN4">
        <v>0.48</v>
      </c>
      <c r="AO4">
        <v>0.55000000000000004</v>
      </c>
      <c r="AP4">
        <v>0.52</v>
      </c>
      <c r="AQ4">
        <v>1.26</v>
      </c>
      <c r="AR4">
        <v>0.39</v>
      </c>
      <c r="AS4">
        <v>0.77</v>
      </c>
      <c r="AT4">
        <v>0.39</v>
      </c>
      <c r="AU4">
        <v>0.39</v>
      </c>
      <c r="AV4">
        <v>0.39</v>
      </c>
      <c r="AW4">
        <v>0.73</v>
      </c>
      <c r="AX4">
        <v>0.39</v>
      </c>
      <c r="AY4">
        <v>2.91</v>
      </c>
      <c r="AZ4">
        <v>0.68</v>
      </c>
      <c r="BA4">
        <v>0.44</v>
      </c>
      <c r="BB4">
        <v>0.57999999999999996</v>
      </c>
      <c r="BC4">
        <v>0.39</v>
      </c>
      <c r="BD4">
        <v>180.18</v>
      </c>
      <c r="BE4">
        <v>0</v>
      </c>
      <c r="BF4">
        <v>224.33</v>
      </c>
      <c r="BG4">
        <v>0</v>
      </c>
      <c r="BH4">
        <v>0</v>
      </c>
      <c r="BI4">
        <v>75.209999999999994</v>
      </c>
      <c r="BJ4">
        <v>55</v>
      </c>
      <c r="BK4">
        <v>0</v>
      </c>
      <c r="BL4">
        <v>0</v>
      </c>
    </row>
    <row r="5" spans="1:64">
      <c r="A5" t="s">
        <v>241</v>
      </c>
      <c r="B5" t="s">
        <v>233</v>
      </c>
      <c r="C5" t="s">
        <v>235</v>
      </c>
      <c r="G5" t="s">
        <v>47</v>
      </c>
      <c r="H5" s="115">
        <v>265.07</v>
      </c>
      <c r="I5" s="88">
        <v>55.580000000000005</v>
      </c>
      <c r="J5" s="88">
        <v>8.15</v>
      </c>
      <c r="K5" s="88">
        <v>0.97</v>
      </c>
      <c r="L5" s="88">
        <v>0</v>
      </c>
      <c r="M5" s="116">
        <v>0</v>
      </c>
      <c r="N5" s="115">
        <v>224.33</v>
      </c>
      <c r="O5" s="88">
        <v>130.20999999999998</v>
      </c>
      <c r="P5" s="88">
        <v>0</v>
      </c>
      <c r="Q5" s="88">
        <v>0</v>
      </c>
      <c r="R5" s="88">
        <v>0</v>
      </c>
      <c r="S5" s="116">
        <v>0</v>
      </c>
      <c r="W5">
        <v>7.6</v>
      </c>
      <c r="X5">
        <v>24.55</v>
      </c>
      <c r="Y5">
        <v>0</v>
      </c>
      <c r="Z5">
        <v>0.97</v>
      </c>
      <c r="AA5">
        <v>0.63</v>
      </c>
      <c r="AB5">
        <v>19.37</v>
      </c>
      <c r="AC5">
        <v>0</v>
      </c>
      <c r="AD5">
        <v>14.53</v>
      </c>
      <c r="AE5">
        <v>14.53</v>
      </c>
      <c r="AF5">
        <v>24.22</v>
      </c>
      <c r="AG5">
        <v>0</v>
      </c>
      <c r="AH5">
        <v>0.61</v>
      </c>
      <c r="AI5">
        <v>0.36</v>
      </c>
      <c r="AJ5">
        <v>0.46</v>
      </c>
      <c r="AK5">
        <v>0.83</v>
      </c>
      <c r="AL5">
        <v>0.75</v>
      </c>
      <c r="AM5">
        <v>0.83</v>
      </c>
      <c r="AN5">
        <v>0.48</v>
      </c>
      <c r="AO5">
        <v>0.55000000000000004</v>
      </c>
      <c r="AP5">
        <v>0.52</v>
      </c>
      <c r="AQ5">
        <v>1.26</v>
      </c>
      <c r="AR5">
        <v>0.39</v>
      </c>
      <c r="AS5">
        <v>0.77</v>
      </c>
      <c r="AT5">
        <v>0.39</v>
      </c>
      <c r="AU5">
        <v>0.39</v>
      </c>
      <c r="AV5">
        <v>0.39</v>
      </c>
      <c r="AW5">
        <v>0.73</v>
      </c>
      <c r="AX5">
        <v>0.39</v>
      </c>
      <c r="AY5">
        <v>2.91</v>
      </c>
      <c r="AZ5">
        <v>0.68</v>
      </c>
      <c r="BA5">
        <v>0.44</v>
      </c>
      <c r="BB5">
        <v>0.57999999999999996</v>
      </c>
      <c r="BC5">
        <v>0.39</v>
      </c>
      <c r="BD5">
        <v>208.27</v>
      </c>
      <c r="BE5">
        <v>0</v>
      </c>
      <c r="BF5">
        <v>224.33</v>
      </c>
      <c r="BG5">
        <v>0</v>
      </c>
      <c r="BH5">
        <v>0</v>
      </c>
      <c r="BI5">
        <v>75.209999999999994</v>
      </c>
      <c r="BJ5">
        <v>55</v>
      </c>
      <c r="BK5">
        <v>0</v>
      </c>
      <c r="BL5">
        <v>0</v>
      </c>
    </row>
    <row r="6" spans="1:64">
      <c r="A6" t="s">
        <v>242</v>
      </c>
      <c r="B6" t="s">
        <v>264</v>
      </c>
      <c r="C6" t="s">
        <v>236</v>
      </c>
      <c r="G6" t="s">
        <v>48</v>
      </c>
      <c r="H6" s="115">
        <v>255.38</v>
      </c>
      <c r="I6" s="88">
        <v>55.580000000000005</v>
      </c>
      <c r="J6" s="88">
        <v>8.15</v>
      </c>
      <c r="K6" s="88">
        <v>0.97</v>
      </c>
      <c r="L6" s="88">
        <v>0</v>
      </c>
      <c r="M6" s="116">
        <v>0</v>
      </c>
      <c r="N6" s="115">
        <v>224.33</v>
      </c>
      <c r="O6" s="88">
        <v>130.20999999999998</v>
      </c>
      <c r="P6" s="88">
        <v>0</v>
      </c>
      <c r="Q6" s="88">
        <v>0</v>
      </c>
      <c r="R6" s="88">
        <v>0</v>
      </c>
      <c r="S6" s="116">
        <v>0</v>
      </c>
      <c r="W6">
        <v>7.6</v>
      </c>
      <c r="X6">
        <v>24.55</v>
      </c>
      <c r="Y6">
        <v>0</v>
      </c>
      <c r="Z6">
        <v>0.97</v>
      </c>
      <c r="AA6">
        <v>0.63</v>
      </c>
      <c r="AB6">
        <v>19.37</v>
      </c>
      <c r="AC6">
        <v>0</v>
      </c>
      <c r="AD6">
        <v>14.53</v>
      </c>
      <c r="AE6">
        <v>14.53</v>
      </c>
      <c r="AF6">
        <v>24.22</v>
      </c>
      <c r="AG6">
        <v>0</v>
      </c>
      <c r="AH6">
        <v>0.61</v>
      </c>
      <c r="AI6">
        <v>0.36</v>
      </c>
      <c r="AJ6">
        <v>0.46</v>
      </c>
      <c r="AK6">
        <v>0.83</v>
      </c>
      <c r="AL6">
        <v>0.75</v>
      </c>
      <c r="AM6">
        <v>0.83</v>
      </c>
      <c r="AN6">
        <v>0.48</v>
      </c>
      <c r="AO6">
        <v>0.55000000000000004</v>
      </c>
      <c r="AP6">
        <v>0.52</v>
      </c>
      <c r="AQ6">
        <v>1.26</v>
      </c>
      <c r="AR6">
        <v>0.39</v>
      </c>
      <c r="AS6">
        <v>0.77</v>
      </c>
      <c r="AT6">
        <v>0.39</v>
      </c>
      <c r="AU6">
        <v>0.39</v>
      </c>
      <c r="AV6">
        <v>0.39</v>
      </c>
      <c r="AW6">
        <v>0.73</v>
      </c>
      <c r="AX6">
        <v>0.39</v>
      </c>
      <c r="AY6">
        <v>2.91</v>
      </c>
      <c r="AZ6">
        <v>0.68</v>
      </c>
      <c r="BA6">
        <v>0.44</v>
      </c>
      <c r="BB6">
        <v>0.57999999999999996</v>
      </c>
      <c r="BC6">
        <v>0.39</v>
      </c>
      <c r="BD6">
        <v>198.58</v>
      </c>
      <c r="BE6">
        <v>0</v>
      </c>
      <c r="BF6">
        <v>224.33</v>
      </c>
      <c r="BG6">
        <v>0</v>
      </c>
      <c r="BH6">
        <v>0</v>
      </c>
      <c r="BI6">
        <v>75.209999999999994</v>
      </c>
      <c r="BJ6">
        <v>55</v>
      </c>
      <c r="BK6">
        <v>0</v>
      </c>
      <c r="BL6">
        <v>0</v>
      </c>
    </row>
    <row r="7" spans="1:64">
      <c r="A7" t="s">
        <v>243</v>
      </c>
      <c r="B7" t="s">
        <v>298</v>
      </c>
      <c r="C7" t="s">
        <v>265</v>
      </c>
      <c r="G7" t="s">
        <v>49</v>
      </c>
      <c r="H7" s="115">
        <v>250.32</v>
      </c>
      <c r="I7" s="88">
        <v>55.580000000000005</v>
      </c>
      <c r="J7" s="88">
        <v>8.15</v>
      </c>
      <c r="K7" s="88">
        <v>0.97</v>
      </c>
      <c r="L7" s="88">
        <v>0</v>
      </c>
      <c r="M7" s="116">
        <v>0</v>
      </c>
      <c r="N7" s="115">
        <v>224.33</v>
      </c>
      <c r="O7" s="88">
        <v>130.20999999999998</v>
      </c>
      <c r="P7" s="88">
        <v>0</v>
      </c>
      <c r="Q7" s="88">
        <v>0</v>
      </c>
      <c r="R7" s="88">
        <v>0</v>
      </c>
      <c r="S7" s="116">
        <v>0</v>
      </c>
      <c r="W7">
        <v>7.6</v>
      </c>
      <c r="X7">
        <v>24.55</v>
      </c>
      <c r="Y7">
        <v>0</v>
      </c>
      <c r="Z7">
        <v>0.97</v>
      </c>
      <c r="AA7">
        <v>0.57999999999999996</v>
      </c>
      <c r="AB7">
        <v>19.37</v>
      </c>
      <c r="AC7">
        <v>0</v>
      </c>
      <c r="AD7">
        <v>14.53</v>
      </c>
      <c r="AE7">
        <v>14.53</v>
      </c>
      <c r="AF7">
        <v>24.22</v>
      </c>
      <c r="AG7">
        <v>0</v>
      </c>
      <c r="AH7">
        <v>0.61</v>
      </c>
      <c r="AI7">
        <v>0.36</v>
      </c>
      <c r="AJ7">
        <v>0.46</v>
      </c>
      <c r="AK7">
        <v>0.83</v>
      </c>
      <c r="AL7">
        <v>0.75</v>
      </c>
      <c r="AM7">
        <v>0.83</v>
      </c>
      <c r="AN7">
        <v>0.48</v>
      </c>
      <c r="AO7">
        <v>0.55000000000000004</v>
      </c>
      <c r="AP7">
        <v>0.35</v>
      </c>
      <c r="AQ7">
        <v>1.26</v>
      </c>
      <c r="AR7">
        <v>0.39</v>
      </c>
      <c r="AS7">
        <v>0.77</v>
      </c>
      <c r="AT7">
        <v>0.39</v>
      </c>
      <c r="AU7">
        <v>0.39</v>
      </c>
      <c r="AV7">
        <v>0.39</v>
      </c>
      <c r="AW7">
        <v>0.73</v>
      </c>
      <c r="AX7">
        <v>0.39</v>
      </c>
      <c r="AY7">
        <v>2.91</v>
      </c>
      <c r="AZ7">
        <v>0.68</v>
      </c>
      <c r="BA7">
        <v>0.44</v>
      </c>
      <c r="BB7">
        <v>0.57999999999999996</v>
      </c>
      <c r="BC7">
        <v>0.39</v>
      </c>
      <c r="BD7">
        <v>193.74</v>
      </c>
      <c r="BE7">
        <v>0</v>
      </c>
      <c r="BF7">
        <v>224.33</v>
      </c>
      <c r="BG7">
        <v>0</v>
      </c>
      <c r="BH7">
        <v>0</v>
      </c>
      <c r="BI7">
        <v>75.209999999999994</v>
      </c>
      <c r="BJ7">
        <v>55</v>
      </c>
      <c r="BK7">
        <v>0</v>
      </c>
      <c r="BL7">
        <v>0</v>
      </c>
    </row>
    <row r="8" spans="1:64">
      <c r="A8" t="s">
        <v>244</v>
      </c>
      <c r="B8" t="s">
        <v>340</v>
      </c>
      <c r="C8" t="s">
        <v>237</v>
      </c>
      <c r="G8" t="s">
        <v>50</v>
      </c>
      <c r="H8" s="115">
        <v>234.82</v>
      </c>
      <c r="I8" s="88">
        <v>55.580000000000005</v>
      </c>
      <c r="J8" s="88">
        <v>8.15</v>
      </c>
      <c r="K8" s="88">
        <v>0.97</v>
      </c>
      <c r="L8" s="88">
        <v>0</v>
      </c>
      <c r="M8" s="116">
        <v>0</v>
      </c>
      <c r="N8" s="115">
        <v>224.33</v>
      </c>
      <c r="O8" s="88">
        <v>130.20999999999998</v>
      </c>
      <c r="P8" s="88">
        <v>0</v>
      </c>
      <c r="Q8" s="88">
        <v>0</v>
      </c>
      <c r="R8" s="88">
        <v>0</v>
      </c>
      <c r="S8" s="116">
        <v>0</v>
      </c>
      <c r="W8">
        <v>7.6</v>
      </c>
      <c r="X8">
        <v>24.55</v>
      </c>
      <c r="Y8">
        <v>0</v>
      </c>
      <c r="Z8">
        <v>0.97</v>
      </c>
      <c r="AA8">
        <v>0.57999999999999996</v>
      </c>
      <c r="AB8">
        <v>19.37</v>
      </c>
      <c r="AC8">
        <v>0</v>
      </c>
      <c r="AD8">
        <v>14.53</v>
      </c>
      <c r="AE8">
        <v>14.53</v>
      </c>
      <c r="AF8">
        <v>24.22</v>
      </c>
      <c r="AG8">
        <v>0</v>
      </c>
      <c r="AH8">
        <v>0.61</v>
      </c>
      <c r="AI8">
        <v>0.36</v>
      </c>
      <c r="AJ8">
        <v>0.46</v>
      </c>
      <c r="AK8">
        <v>0.83</v>
      </c>
      <c r="AL8">
        <v>0.75</v>
      </c>
      <c r="AM8">
        <v>0.83</v>
      </c>
      <c r="AN8">
        <v>0.48</v>
      </c>
      <c r="AO8">
        <v>0.55000000000000004</v>
      </c>
      <c r="AP8">
        <v>0.35</v>
      </c>
      <c r="AQ8">
        <v>1.26</v>
      </c>
      <c r="AR8">
        <v>0.39</v>
      </c>
      <c r="AS8">
        <v>0.77</v>
      </c>
      <c r="AT8">
        <v>0.39</v>
      </c>
      <c r="AU8">
        <v>0.39</v>
      </c>
      <c r="AV8">
        <v>0.39</v>
      </c>
      <c r="AW8">
        <v>0.73</v>
      </c>
      <c r="AX8">
        <v>0.39</v>
      </c>
      <c r="AY8">
        <v>2.91</v>
      </c>
      <c r="AZ8">
        <v>0.68</v>
      </c>
      <c r="BA8">
        <v>0.44</v>
      </c>
      <c r="BB8">
        <v>0.57999999999999996</v>
      </c>
      <c r="BC8">
        <v>0.39</v>
      </c>
      <c r="BD8">
        <v>178.24</v>
      </c>
      <c r="BE8">
        <v>0</v>
      </c>
      <c r="BF8">
        <v>224.33</v>
      </c>
      <c r="BG8">
        <v>0</v>
      </c>
      <c r="BH8">
        <v>0</v>
      </c>
      <c r="BI8">
        <v>75.209999999999994</v>
      </c>
      <c r="BJ8">
        <v>55</v>
      </c>
      <c r="BK8">
        <v>0</v>
      </c>
      <c r="BL8">
        <v>0</v>
      </c>
    </row>
    <row r="9" spans="1:64">
      <c r="A9" t="s">
        <v>245</v>
      </c>
      <c r="B9" t="s">
        <v>360</v>
      </c>
      <c r="C9" t="s">
        <v>238</v>
      </c>
      <c r="G9" t="s">
        <v>51</v>
      </c>
      <c r="H9" s="115">
        <v>224.17</v>
      </c>
      <c r="I9" s="88">
        <v>55.580000000000005</v>
      </c>
      <c r="J9" s="88">
        <v>8.15</v>
      </c>
      <c r="K9" s="88">
        <v>0.97</v>
      </c>
      <c r="L9" s="88">
        <v>0</v>
      </c>
      <c r="M9" s="116">
        <v>0</v>
      </c>
      <c r="N9" s="115">
        <v>224.33</v>
      </c>
      <c r="O9" s="88">
        <v>130.20999999999998</v>
      </c>
      <c r="P9" s="88">
        <v>0</v>
      </c>
      <c r="Q9" s="88">
        <v>0</v>
      </c>
      <c r="R9" s="88">
        <v>0</v>
      </c>
      <c r="S9" s="116">
        <v>0</v>
      </c>
      <c r="W9">
        <v>7.6</v>
      </c>
      <c r="X9">
        <v>24.55</v>
      </c>
      <c r="Y9">
        <v>0</v>
      </c>
      <c r="Z9">
        <v>0.97</v>
      </c>
      <c r="AA9">
        <v>0.57999999999999996</v>
      </c>
      <c r="AB9">
        <v>19.37</v>
      </c>
      <c r="AC9">
        <v>0</v>
      </c>
      <c r="AD9">
        <v>14.53</v>
      </c>
      <c r="AE9">
        <v>14.53</v>
      </c>
      <c r="AF9">
        <v>24.22</v>
      </c>
      <c r="AG9">
        <v>0</v>
      </c>
      <c r="AH9">
        <v>0.61</v>
      </c>
      <c r="AI9">
        <v>0.36</v>
      </c>
      <c r="AJ9">
        <v>0.46</v>
      </c>
      <c r="AK9">
        <v>0.83</v>
      </c>
      <c r="AL9">
        <v>0.75</v>
      </c>
      <c r="AM9">
        <v>0.83</v>
      </c>
      <c r="AN9">
        <v>0.48</v>
      </c>
      <c r="AO9">
        <v>0.55000000000000004</v>
      </c>
      <c r="AP9">
        <v>0.35</v>
      </c>
      <c r="AQ9">
        <v>1.26</v>
      </c>
      <c r="AR9">
        <v>0.39</v>
      </c>
      <c r="AS9">
        <v>0.77</v>
      </c>
      <c r="AT9">
        <v>0.39</v>
      </c>
      <c r="AU9">
        <v>0.39</v>
      </c>
      <c r="AV9">
        <v>0.39</v>
      </c>
      <c r="AW9">
        <v>0.73</v>
      </c>
      <c r="AX9">
        <v>0.39</v>
      </c>
      <c r="AY9">
        <v>2.91</v>
      </c>
      <c r="AZ9">
        <v>0.68</v>
      </c>
      <c r="BA9">
        <v>0.44</v>
      </c>
      <c r="BB9">
        <v>0.57999999999999996</v>
      </c>
      <c r="BC9">
        <v>0.39</v>
      </c>
      <c r="BD9">
        <v>167.59</v>
      </c>
      <c r="BE9">
        <v>0</v>
      </c>
      <c r="BF9">
        <v>224.33</v>
      </c>
      <c r="BG9">
        <v>0</v>
      </c>
      <c r="BH9">
        <v>0</v>
      </c>
      <c r="BI9">
        <v>75.209999999999994</v>
      </c>
      <c r="BJ9">
        <v>55</v>
      </c>
      <c r="BK9">
        <v>0</v>
      </c>
      <c r="BL9">
        <v>0</v>
      </c>
    </row>
    <row r="10" spans="1:64">
      <c r="A10" t="s">
        <v>266</v>
      </c>
      <c r="C10" t="s">
        <v>239</v>
      </c>
      <c r="G10" t="s">
        <v>52</v>
      </c>
      <c r="H10" s="115">
        <v>214.48</v>
      </c>
      <c r="I10" s="88">
        <v>55.580000000000005</v>
      </c>
      <c r="J10" s="88">
        <v>8.15</v>
      </c>
      <c r="K10" s="88">
        <v>0.97</v>
      </c>
      <c r="L10" s="88">
        <v>0</v>
      </c>
      <c r="M10" s="116">
        <v>0</v>
      </c>
      <c r="N10" s="115">
        <v>224.33</v>
      </c>
      <c r="O10" s="88">
        <v>130.20999999999998</v>
      </c>
      <c r="P10" s="88">
        <v>0</v>
      </c>
      <c r="Q10" s="88">
        <v>0</v>
      </c>
      <c r="R10" s="88">
        <v>0</v>
      </c>
      <c r="S10" s="116">
        <v>0</v>
      </c>
      <c r="W10">
        <v>7.6</v>
      </c>
      <c r="X10">
        <v>24.55</v>
      </c>
      <c r="Y10">
        <v>0</v>
      </c>
      <c r="Z10">
        <v>0.97</v>
      </c>
      <c r="AA10">
        <v>0.57999999999999996</v>
      </c>
      <c r="AB10">
        <v>19.37</v>
      </c>
      <c r="AC10">
        <v>0</v>
      </c>
      <c r="AD10">
        <v>14.53</v>
      </c>
      <c r="AE10">
        <v>14.53</v>
      </c>
      <c r="AF10">
        <v>24.22</v>
      </c>
      <c r="AG10">
        <v>0</v>
      </c>
      <c r="AH10">
        <v>0.61</v>
      </c>
      <c r="AI10">
        <v>0.36</v>
      </c>
      <c r="AJ10">
        <v>0.46</v>
      </c>
      <c r="AK10">
        <v>0.83</v>
      </c>
      <c r="AL10">
        <v>0.75</v>
      </c>
      <c r="AM10">
        <v>0.83</v>
      </c>
      <c r="AN10">
        <v>0.48</v>
      </c>
      <c r="AO10">
        <v>0.55000000000000004</v>
      </c>
      <c r="AP10">
        <v>0.35</v>
      </c>
      <c r="AQ10">
        <v>1.26</v>
      </c>
      <c r="AR10">
        <v>0.39</v>
      </c>
      <c r="AS10">
        <v>0.77</v>
      </c>
      <c r="AT10">
        <v>0.39</v>
      </c>
      <c r="AU10">
        <v>0.39</v>
      </c>
      <c r="AV10">
        <v>0.39</v>
      </c>
      <c r="AW10">
        <v>0.73</v>
      </c>
      <c r="AX10">
        <v>0.39</v>
      </c>
      <c r="AY10">
        <v>2.91</v>
      </c>
      <c r="AZ10">
        <v>0.68</v>
      </c>
      <c r="BA10">
        <v>0.44</v>
      </c>
      <c r="BB10">
        <v>0.57999999999999996</v>
      </c>
      <c r="BC10">
        <v>0.39</v>
      </c>
      <c r="BD10">
        <v>157.9</v>
      </c>
      <c r="BE10">
        <v>0</v>
      </c>
      <c r="BF10">
        <v>224.33</v>
      </c>
      <c r="BG10">
        <v>0</v>
      </c>
      <c r="BH10">
        <v>0</v>
      </c>
      <c r="BI10">
        <v>75.209999999999994</v>
      </c>
      <c r="BJ10">
        <v>55</v>
      </c>
      <c r="BK10">
        <v>0</v>
      </c>
      <c r="BL10">
        <v>0</v>
      </c>
    </row>
    <row r="11" spans="1:64">
      <c r="A11" t="s">
        <v>246</v>
      </c>
      <c r="C11" t="s">
        <v>341</v>
      </c>
      <c r="G11" t="s">
        <v>53</v>
      </c>
      <c r="H11" s="115">
        <v>227.07</v>
      </c>
      <c r="I11" s="88">
        <v>55.580000000000005</v>
      </c>
      <c r="J11" s="88">
        <v>8.06</v>
      </c>
      <c r="K11" s="88">
        <v>0.97</v>
      </c>
      <c r="L11" s="88">
        <v>0</v>
      </c>
      <c r="M11" s="116">
        <v>0</v>
      </c>
      <c r="N11" s="115">
        <v>224.33</v>
      </c>
      <c r="O11" s="88">
        <v>130.20999999999998</v>
      </c>
      <c r="P11" s="88">
        <v>0</v>
      </c>
      <c r="Q11" s="88">
        <v>0</v>
      </c>
      <c r="R11" s="88">
        <v>0</v>
      </c>
      <c r="S11" s="116">
        <v>0</v>
      </c>
      <c r="W11">
        <v>7.51</v>
      </c>
      <c r="X11">
        <v>24.55</v>
      </c>
      <c r="Y11">
        <v>0</v>
      </c>
      <c r="Z11">
        <v>0.97</v>
      </c>
      <c r="AA11">
        <v>0.57999999999999996</v>
      </c>
      <c r="AB11">
        <v>19.37</v>
      </c>
      <c r="AC11">
        <v>0</v>
      </c>
      <c r="AD11">
        <v>14.53</v>
      </c>
      <c r="AE11">
        <v>14.53</v>
      </c>
      <c r="AF11">
        <v>24.22</v>
      </c>
      <c r="AG11">
        <v>0</v>
      </c>
      <c r="AH11">
        <v>0.61</v>
      </c>
      <c r="AI11">
        <v>0.36</v>
      </c>
      <c r="AJ11">
        <v>0.46</v>
      </c>
      <c r="AK11">
        <v>0.83</v>
      </c>
      <c r="AL11">
        <v>0.75</v>
      </c>
      <c r="AM11">
        <v>0.83</v>
      </c>
      <c r="AN11">
        <v>0.48</v>
      </c>
      <c r="AO11">
        <v>0.55000000000000004</v>
      </c>
      <c r="AP11">
        <v>0.35</v>
      </c>
      <c r="AQ11">
        <v>1.26</v>
      </c>
      <c r="AR11">
        <v>0.39</v>
      </c>
      <c r="AS11">
        <v>0.77</v>
      </c>
      <c r="AT11">
        <v>0.39</v>
      </c>
      <c r="AU11">
        <v>0.39</v>
      </c>
      <c r="AV11">
        <v>0.39</v>
      </c>
      <c r="AW11">
        <v>0.73</v>
      </c>
      <c r="AX11">
        <v>0.39</v>
      </c>
      <c r="AY11">
        <v>2.91</v>
      </c>
      <c r="AZ11">
        <v>0.68</v>
      </c>
      <c r="BA11">
        <v>0.44</v>
      </c>
      <c r="BB11">
        <v>0.57999999999999996</v>
      </c>
      <c r="BC11">
        <v>0.39</v>
      </c>
      <c r="BD11">
        <v>170.49</v>
      </c>
      <c r="BE11">
        <v>0</v>
      </c>
      <c r="BF11">
        <v>224.33</v>
      </c>
      <c r="BG11">
        <v>0</v>
      </c>
      <c r="BH11">
        <v>0</v>
      </c>
      <c r="BI11">
        <v>75.209999999999994</v>
      </c>
      <c r="BJ11">
        <v>55</v>
      </c>
      <c r="BK11">
        <v>0</v>
      </c>
      <c r="BL11">
        <v>0</v>
      </c>
    </row>
    <row r="12" spans="1:64">
      <c r="A12" t="s">
        <v>247</v>
      </c>
      <c r="C12" t="s">
        <v>361</v>
      </c>
      <c r="G12" t="s">
        <v>54</v>
      </c>
      <c r="H12" s="115">
        <v>223.2</v>
      </c>
      <c r="I12" s="88">
        <v>55.580000000000005</v>
      </c>
      <c r="J12" s="88">
        <v>8.06</v>
      </c>
      <c r="K12" s="88">
        <v>0.97</v>
      </c>
      <c r="L12" s="88">
        <v>0</v>
      </c>
      <c r="M12" s="116">
        <v>0</v>
      </c>
      <c r="N12" s="115">
        <v>224.33</v>
      </c>
      <c r="O12" s="88">
        <v>130.20999999999998</v>
      </c>
      <c r="P12" s="88">
        <v>0</v>
      </c>
      <c r="Q12" s="88">
        <v>0</v>
      </c>
      <c r="R12" s="88">
        <v>0</v>
      </c>
      <c r="S12" s="116">
        <v>0</v>
      </c>
      <c r="W12">
        <v>7.51</v>
      </c>
      <c r="X12">
        <v>24.55</v>
      </c>
      <c r="Y12">
        <v>0</v>
      </c>
      <c r="Z12">
        <v>0.97</v>
      </c>
      <c r="AA12">
        <v>0.57999999999999996</v>
      </c>
      <c r="AB12">
        <v>19.37</v>
      </c>
      <c r="AC12">
        <v>0</v>
      </c>
      <c r="AD12">
        <v>14.53</v>
      </c>
      <c r="AE12">
        <v>14.53</v>
      </c>
      <c r="AF12">
        <v>24.22</v>
      </c>
      <c r="AG12">
        <v>0</v>
      </c>
      <c r="AH12">
        <v>0.61</v>
      </c>
      <c r="AI12">
        <v>0.36</v>
      </c>
      <c r="AJ12">
        <v>0.46</v>
      </c>
      <c r="AK12">
        <v>0.83</v>
      </c>
      <c r="AL12">
        <v>0.75</v>
      </c>
      <c r="AM12">
        <v>0.83</v>
      </c>
      <c r="AN12">
        <v>0.48</v>
      </c>
      <c r="AO12">
        <v>0.55000000000000004</v>
      </c>
      <c r="AP12">
        <v>0.35</v>
      </c>
      <c r="AQ12">
        <v>1.26</v>
      </c>
      <c r="AR12">
        <v>0.39</v>
      </c>
      <c r="AS12">
        <v>0.77</v>
      </c>
      <c r="AT12">
        <v>0.39</v>
      </c>
      <c r="AU12">
        <v>0.39</v>
      </c>
      <c r="AV12">
        <v>0.39</v>
      </c>
      <c r="AW12">
        <v>0.73</v>
      </c>
      <c r="AX12">
        <v>0.39</v>
      </c>
      <c r="AY12">
        <v>2.91</v>
      </c>
      <c r="AZ12">
        <v>0.68</v>
      </c>
      <c r="BA12">
        <v>0.44</v>
      </c>
      <c r="BB12">
        <v>0.57999999999999996</v>
      </c>
      <c r="BC12">
        <v>0.39</v>
      </c>
      <c r="BD12">
        <v>166.62</v>
      </c>
      <c r="BE12">
        <v>0</v>
      </c>
      <c r="BF12">
        <v>224.33</v>
      </c>
      <c r="BG12">
        <v>0</v>
      </c>
      <c r="BH12">
        <v>0</v>
      </c>
      <c r="BI12">
        <v>75.209999999999994</v>
      </c>
      <c r="BJ12">
        <v>55</v>
      </c>
      <c r="BK12">
        <v>0</v>
      </c>
      <c r="BL12">
        <v>0</v>
      </c>
    </row>
    <row r="13" spans="1:64">
      <c r="A13" t="s">
        <v>248</v>
      </c>
      <c r="G13" t="s">
        <v>55</v>
      </c>
      <c r="H13" s="115">
        <v>214.48</v>
      </c>
      <c r="I13" s="88">
        <v>55.580000000000005</v>
      </c>
      <c r="J13" s="88">
        <v>8.06</v>
      </c>
      <c r="K13" s="88">
        <v>0.97</v>
      </c>
      <c r="L13" s="88">
        <v>0</v>
      </c>
      <c r="M13" s="116">
        <v>0</v>
      </c>
      <c r="N13" s="115">
        <v>224.33</v>
      </c>
      <c r="O13" s="88">
        <v>130.20999999999998</v>
      </c>
      <c r="P13" s="88">
        <v>0</v>
      </c>
      <c r="Q13" s="88">
        <v>0</v>
      </c>
      <c r="R13" s="88">
        <v>0</v>
      </c>
      <c r="S13" s="116">
        <v>0</v>
      </c>
      <c r="W13">
        <v>7.51</v>
      </c>
      <c r="X13">
        <v>24.55</v>
      </c>
      <c r="Y13">
        <v>0</v>
      </c>
      <c r="Z13">
        <v>0.97</v>
      </c>
      <c r="AA13">
        <v>0.57999999999999996</v>
      </c>
      <c r="AB13">
        <v>19.37</v>
      </c>
      <c r="AC13">
        <v>0</v>
      </c>
      <c r="AD13">
        <v>14.53</v>
      </c>
      <c r="AE13">
        <v>14.53</v>
      </c>
      <c r="AF13">
        <v>24.22</v>
      </c>
      <c r="AG13">
        <v>0</v>
      </c>
      <c r="AH13">
        <v>0.61</v>
      </c>
      <c r="AI13">
        <v>0.36</v>
      </c>
      <c r="AJ13">
        <v>0.46</v>
      </c>
      <c r="AK13">
        <v>0.83</v>
      </c>
      <c r="AL13">
        <v>0.75</v>
      </c>
      <c r="AM13">
        <v>0.83</v>
      </c>
      <c r="AN13">
        <v>0.48</v>
      </c>
      <c r="AO13">
        <v>0.55000000000000004</v>
      </c>
      <c r="AP13">
        <v>0.35</v>
      </c>
      <c r="AQ13">
        <v>1.26</v>
      </c>
      <c r="AR13">
        <v>0.39</v>
      </c>
      <c r="AS13">
        <v>0.77</v>
      </c>
      <c r="AT13">
        <v>0.39</v>
      </c>
      <c r="AU13">
        <v>0.39</v>
      </c>
      <c r="AV13">
        <v>0.39</v>
      </c>
      <c r="AW13">
        <v>0.73</v>
      </c>
      <c r="AX13">
        <v>0.39</v>
      </c>
      <c r="AY13">
        <v>2.91</v>
      </c>
      <c r="AZ13">
        <v>0.68</v>
      </c>
      <c r="BA13">
        <v>0.44</v>
      </c>
      <c r="BB13">
        <v>0.57999999999999996</v>
      </c>
      <c r="BC13">
        <v>0.39</v>
      </c>
      <c r="BD13">
        <v>157.9</v>
      </c>
      <c r="BE13">
        <v>0</v>
      </c>
      <c r="BF13">
        <v>224.33</v>
      </c>
      <c r="BG13">
        <v>0</v>
      </c>
      <c r="BH13">
        <v>0</v>
      </c>
      <c r="BI13">
        <v>75.209999999999994</v>
      </c>
      <c r="BJ13">
        <v>55</v>
      </c>
      <c r="BK13">
        <v>0</v>
      </c>
      <c r="BL13">
        <v>0</v>
      </c>
    </row>
    <row r="14" spans="1:64">
      <c r="A14" t="s">
        <v>249</v>
      </c>
      <c r="G14" t="s">
        <v>56</v>
      </c>
      <c r="H14" s="115">
        <v>205.76</v>
      </c>
      <c r="I14" s="88">
        <v>55.580000000000005</v>
      </c>
      <c r="J14" s="88">
        <v>8.06</v>
      </c>
      <c r="K14" s="88">
        <v>0.97</v>
      </c>
      <c r="L14" s="88">
        <v>0</v>
      </c>
      <c r="M14" s="116">
        <v>0</v>
      </c>
      <c r="N14" s="115">
        <v>224.33</v>
      </c>
      <c r="O14" s="88">
        <v>130.20999999999998</v>
      </c>
      <c r="P14" s="88">
        <v>0</v>
      </c>
      <c r="Q14" s="88">
        <v>0</v>
      </c>
      <c r="R14" s="88">
        <v>0</v>
      </c>
      <c r="S14" s="116">
        <v>0</v>
      </c>
      <c r="W14">
        <v>7.51</v>
      </c>
      <c r="X14">
        <v>24.55</v>
      </c>
      <c r="Y14">
        <v>0</v>
      </c>
      <c r="Z14">
        <v>0.97</v>
      </c>
      <c r="AA14">
        <v>0.57999999999999996</v>
      </c>
      <c r="AB14">
        <v>19.37</v>
      </c>
      <c r="AC14">
        <v>0</v>
      </c>
      <c r="AD14">
        <v>14.53</v>
      </c>
      <c r="AE14">
        <v>14.53</v>
      </c>
      <c r="AF14">
        <v>24.22</v>
      </c>
      <c r="AG14">
        <v>0</v>
      </c>
      <c r="AH14">
        <v>0.61</v>
      </c>
      <c r="AI14">
        <v>0.36</v>
      </c>
      <c r="AJ14">
        <v>0.46</v>
      </c>
      <c r="AK14">
        <v>0.83</v>
      </c>
      <c r="AL14">
        <v>0.75</v>
      </c>
      <c r="AM14">
        <v>0.83</v>
      </c>
      <c r="AN14">
        <v>0.48</v>
      </c>
      <c r="AO14">
        <v>0.55000000000000004</v>
      </c>
      <c r="AP14">
        <v>0.35</v>
      </c>
      <c r="AQ14">
        <v>1.26</v>
      </c>
      <c r="AR14">
        <v>0.39</v>
      </c>
      <c r="AS14">
        <v>0.77</v>
      </c>
      <c r="AT14">
        <v>0.39</v>
      </c>
      <c r="AU14">
        <v>0.39</v>
      </c>
      <c r="AV14">
        <v>0.39</v>
      </c>
      <c r="AW14">
        <v>0.73</v>
      </c>
      <c r="AX14">
        <v>0.39</v>
      </c>
      <c r="AY14">
        <v>2.91</v>
      </c>
      <c r="AZ14">
        <v>0.68</v>
      </c>
      <c r="BA14">
        <v>0.44</v>
      </c>
      <c r="BB14">
        <v>0.57999999999999996</v>
      </c>
      <c r="BC14">
        <v>0.39</v>
      </c>
      <c r="BD14">
        <v>149.18</v>
      </c>
      <c r="BE14">
        <v>0</v>
      </c>
      <c r="BF14">
        <v>224.33</v>
      </c>
      <c r="BG14">
        <v>0</v>
      </c>
      <c r="BH14">
        <v>0</v>
      </c>
      <c r="BI14">
        <v>75.209999999999994</v>
      </c>
      <c r="BJ14">
        <v>55</v>
      </c>
      <c r="BK14">
        <v>0</v>
      </c>
      <c r="BL14">
        <v>0</v>
      </c>
    </row>
    <row r="15" spans="1:64">
      <c r="A15" t="s">
        <v>250</v>
      </c>
      <c r="G15" t="s">
        <v>57</v>
      </c>
      <c r="H15" s="115">
        <v>210.55</v>
      </c>
      <c r="I15" s="88">
        <v>55.580000000000005</v>
      </c>
      <c r="J15" s="88">
        <v>8.06</v>
      </c>
      <c r="K15" s="88">
        <v>0.97</v>
      </c>
      <c r="L15" s="88">
        <v>0</v>
      </c>
      <c r="M15" s="116">
        <v>0</v>
      </c>
      <c r="N15" s="115">
        <v>224.33</v>
      </c>
      <c r="O15" s="88">
        <v>130.20999999999998</v>
      </c>
      <c r="P15" s="88">
        <v>0</v>
      </c>
      <c r="Q15" s="88">
        <v>0</v>
      </c>
      <c r="R15" s="88">
        <v>0</v>
      </c>
      <c r="S15" s="116">
        <v>0</v>
      </c>
      <c r="W15">
        <v>7.51</v>
      </c>
      <c r="X15">
        <v>24.55</v>
      </c>
      <c r="Y15">
        <v>0</v>
      </c>
      <c r="Z15">
        <v>0.97</v>
      </c>
      <c r="AA15">
        <v>0.53</v>
      </c>
      <c r="AB15">
        <v>19.37</v>
      </c>
      <c r="AC15">
        <v>0</v>
      </c>
      <c r="AD15">
        <v>14.53</v>
      </c>
      <c r="AE15">
        <v>14.53</v>
      </c>
      <c r="AF15">
        <v>24.22</v>
      </c>
      <c r="AG15">
        <v>0</v>
      </c>
      <c r="AH15">
        <v>0.61</v>
      </c>
      <c r="AI15">
        <v>0.36</v>
      </c>
      <c r="AJ15">
        <v>0.46</v>
      </c>
      <c r="AK15">
        <v>0.83</v>
      </c>
      <c r="AL15">
        <v>0.75</v>
      </c>
      <c r="AM15">
        <v>0.83</v>
      </c>
      <c r="AN15">
        <v>0.48</v>
      </c>
      <c r="AO15">
        <v>0.55000000000000004</v>
      </c>
      <c r="AP15">
        <v>0.35</v>
      </c>
      <c r="AQ15">
        <v>1.26</v>
      </c>
      <c r="AR15">
        <v>0.39</v>
      </c>
      <c r="AS15">
        <v>0.77</v>
      </c>
      <c r="AT15">
        <v>0.39</v>
      </c>
      <c r="AU15">
        <v>0.39</v>
      </c>
      <c r="AV15">
        <v>0.39</v>
      </c>
      <c r="AW15">
        <v>0.73</v>
      </c>
      <c r="AX15">
        <v>0.39</v>
      </c>
      <c r="AY15">
        <v>2.91</v>
      </c>
      <c r="AZ15">
        <v>0.68</v>
      </c>
      <c r="BA15">
        <v>0.44</v>
      </c>
      <c r="BB15">
        <v>0.57999999999999996</v>
      </c>
      <c r="BC15">
        <v>0.39</v>
      </c>
      <c r="BD15">
        <v>154.02000000000001</v>
      </c>
      <c r="BE15">
        <v>0</v>
      </c>
      <c r="BF15">
        <v>224.33</v>
      </c>
      <c r="BG15">
        <v>0</v>
      </c>
      <c r="BH15">
        <v>0</v>
      </c>
      <c r="BI15">
        <v>75.209999999999994</v>
      </c>
      <c r="BJ15">
        <v>55</v>
      </c>
      <c r="BK15">
        <v>0</v>
      </c>
      <c r="BL15">
        <v>0</v>
      </c>
    </row>
    <row r="16" spans="1:64">
      <c r="A16" t="s">
        <v>251</v>
      </c>
      <c r="G16" t="s">
        <v>58</v>
      </c>
      <c r="H16" s="115">
        <v>205.71</v>
      </c>
      <c r="I16" s="88">
        <v>55.580000000000005</v>
      </c>
      <c r="J16" s="88">
        <v>8.06</v>
      </c>
      <c r="K16" s="88">
        <v>0.97</v>
      </c>
      <c r="L16" s="88">
        <v>0</v>
      </c>
      <c r="M16" s="116">
        <v>0</v>
      </c>
      <c r="N16" s="115">
        <v>224.33</v>
      </c>
      <c r="O16" s="88">
        <v>130.20999999999998</v>
      </c>
      <c r="P16" s="88">
        <v>0</v>
      </c>
      <c r="Q16" s="88">
        <v>0</v>
      </c>
      <c r="R16" s="88">
        <v>0</v>
      </c>
      <c r="S16" s="116">
        <v>0</v>
      </c>
      <c r="W16">
        <v>7.51</v>
      </c>
      <c r="X16">
        <v>24.55</v>
      </c>
      <c r="Y16">
        <v>0</v>
      </c>
      <c r="Z16">
        <v>0.97</v>
      </c>
      <c r="AA16">
        <v>0.53</v>
      </c>
      <c r="AB16">
        <v>19.37</v>
      </c>
      <c r="AC16">
        <v>0</v>
      </c>
      <c r="AD16">
        <v>14.53</v>
      </c>
      <c r="AE16">
        <v>14.53</v>
      </c>
      <c r="AF16">
        <v>24.22</v>
      </c>
      <c r="AG16">
        <v>0</v>
      </c>
      <c r="AH16">
        <v>0.61</v>
      </c>
      <c r="AI16">
        <v>0.36</v>
      </c>
      <c r="AJ16">
        <v>0.46</v>
      </c>
      <c r="AK16">
        <v>0.83</v>
      </c>
      <c r="AL16">
        <v>0.75</v>
      </c>
      <c r="AM16">
        <v>0.83</v>
      </c>
      <c r="AN16">
        <v>0.48</v>
      </c>
      <c r="AO16">
        <v>0.55000000000000004</v>
      </c>
      <c r="AP16">
        <v>0.35</v>
      </c>
      <c r="AQ16">
        <v>1.26</v>
      </c>
      <c r="AR16">
        <v>0.39</v>
      </c>
      <c r="AS16">
        <v>0.77</v>
      </c>
      <c r="AT16">
        <v>0.39</v>
      </c>
      <c r="AU16">
        <v>0.39</v>
      </c>
      <c r="AV16">
        <v>0.39</v>
      </c>
      <c r="AW16">
        <v>0.73</v>
      </c>
      <c r="AX16">
        <v>0.39</v>
      </c>
      <c r="AY16">
        <v>2.91</v>
      </c>
      <c r="AZ16">
        <v>0.68</v>
      </c>
      <c r="BA16">
        <v>0.44</v>
      </c>
      <c r="BB16">
        <v>0.57999999999999996</v>
      </c>
      <c r="BC16">
        <v>0.39</v>
      </c>
      <c r="BD16">
        <v>149.18</v>
      </c>
      <c r="BE16">
        <v>0</v>
      </c>
      <c r="BF16">
        <v>224.33</v>
      </c>
      <c r="BG16">
        <v>0</v>
      </c>
      <c r="BH16">
        <v>0</v>
      </c>
      <c r="BI16">
        <v>75.209999999999994</v>
      </c>
      <c r="BJ16">
        <v>55</v>
      </c>
      <c r="BK16">
        <v>0</v>
      </c>
      <c r="BL16">
        <v>0</v>
      </c>
    </row>
    <row r="17" spans="1:64">
      <c r="A17" t="s">
        <v>252</v>
      </c>
      <c r="G17" t="s">
        <v>59</v>
      </c>
      <c r="H17" s="115">
        <v>201.83</v>
      </c>
      <c r="I17" s="88">
        <v>55.580000000000005</v>
      </c>
      <c r="J17" s="88">
        <v>8.06</v>
      </c>
      <c r="K17" s="88">
        <v>0.97</v>
      </c>
      <c r="L17" s="88">
        <v>0</v>
      </c>
      <c r="M17" s="116">
        <v>0</v>
      </c>
      <c r="N17" s="115">
        <v>224.33</v>
      </c>
      <c r="O17" s="88">
        <v>130.20999999999998</v>
      </c>
      <c r="P17" s="88">
        <v>0</v>
      </c>
      <c r="Q17" s="88">
        <v>0</v>
      </c>
      <c r="R17" s="88">
        <v>0</v>
      </c>
      <c r="S17" s="116">
        <v>0</v>
      </c>
      <c r="W17">
        <v>7.51</v>
      </c>
      <c r="X17">
        <v>24.55</v>
      </c>
      <c r="Y17">
        <v>0</v>
      </c>
      <c r="Z17">
        <v>0.97</v>
      </c>
      <c r="AA17">
        <v>0.53</v>
      </c>
      <c r="AB17">
        <v>19.37</v>
      </c>
      <c r="AC17">
        <v>0</v>
      </c>
      <c r="AD17">
        <v>14.53</v>
      </c>
      <c r="AE17">
        <v>14.53</v>
      </c>
      <c r="AF17">
        <v>24.22</v>
      </c>
      <c r="AG17">
        <v>0</v>
      </c>
      <c r="AH17">
        <v>0.61</v>
      </c>
      <c r="AI17">
        <v>0.36</v>
      </c>
      <c r="AJ17">
        <v>0.46</v>
      </c>
      <c r="AK17">
        <v>0.83</v>
      </c>
      <c r="AL17">
        <v>0.75</v>
      </c>
      <c r="AM17">
        <v>0.83</v>
      </c>
      <c r="AN17">
        <v>0.48</v>
      </c>
      <c r="AO17">
        <v>0.55000000000000004</v>
      </c>
      <c r="AP17">
        <v>0.35</v>
      </c>
      <c r="AQ17">
        <v>1.26</v>
      </c>
      <c r="AR17">
        <v>0.39</v>
      </c>
      <c r="AS17">
        <v>0.77</v>
      </c>
      <c r="AT17">
        <v>0.39</v>
      </c>
      <c r="AU17">
        <v>0.39</v>
      </c>
      <c r="AV17">
        <v>0.39</v>
      </c>
      <c r="AW17">
        <v>0.73</v>
      </c>
      <c r="AX17">
        <v>0.39</v>
      </c>
      <c r="AY17">
        <v>2.91</v>
      </c>
      <c r="AZ17">
        <v>0.68</v>
      </c>
      <c r="BA17">
        <v>0.44</v>
      </c>
      <c r="BB17">
        <v>0.57999999999999996</v>
      </c>
      <c r="BC17">
        <v>0.39</v>
      </c>
      <c r="BD17">
        <v>145.30000000000001</v>
      </c>
      <c r="BE17">
        <v>0</v>
      </c>
      <c r="BF17">
        <v>224.33</v>
      </c>
      <c r="BG17">
        <v>0</v>
      </c>
      <c r="BH17">
        <v>0</v>
      </c>
      <c r="BI17">
        <v>75.209999999999994</v>
      </c>
      <c r="BJ17">
        <v>55</v>
      </c>
      <c r="BK17">
        <v>0</v>
      </c>
      <c r="BL17">
        <v>0</v>
      </c>
    </row>
    <row r="18" spans="1:64">
      <c r="A18" t="s">
        <v>253</v>
      </c>
      <c r="G18" t="s">
        <v>60</v>
      </c>
      <c r="H18" s="115">
        <v>196.02</v>
      </c>
      <c r="I18" s="88">
        <v>55.580000000000005</v>
      </c>
      <c r="J18" s="88">
        <v>8.06</v>
      </c>
      <c r="K18" s="88">
        <v>0.97</v>
      </c>
      <c r="L18" s="88">
        <v>0</v>
      </c>
      <c r="M18" s="116">
        <v>0</v>
      </c>
      <c r="N18" s="115">
        <v>224.33</v>
      </c>
      <c r="O18" s="88">
        <v>130.20999999999998</v>
      </c>
      <c r="P18" s="88">
        <v>0</v>
      </c>
      <c r="Q18" s="88">
        <v>0</v>
      </c>
      <c r="R18" s="88">
        <v>0</v>
      </c>
      <c r="S18" s="116">
        <v>0</v>
      </c>
      <c r="W18">
        <v>7.51</v>
      </c>
      <c r="X18">
        <v>24.55</v>
      </c>
      <c r="Y18">
        <v>0</v>
      </c>
      <c r="Z18">
        <v>0.97</v>
      </c>
      <c r="AA18">
        <v>0.53</v>
      </c>
      <c r="AB18">
        <v>19.37</v>
      </c>
      <c r="AC18">
        <v>0</v>
      </c>
      <c r="AD18">
        <v>14.53</v>
      </c>
      <c r="AE18">
        <v>14.53</v>
      </c>
      <c r="AF18">
        <v>24.22</v>
      </c>
      <c r="AG18">
        <v>0</v>
      </c>
      <c r="AH18">
        <v>0.61</v>
      </c>
      <c r="AI18">
        <v>0.36</v>
      </c>
      <c r="AJ18">
        <v>0.46</v>
      </c>
      <c r="AK18">
        <v>0.83</v>
      </c>
      <c r="AL18">
        <v>0.75</v>
      </c>
      <c r="AM18">
        <v>0.83</v>
      </c>
      <c r="AN18">
        <v>0.48</v>
      </c>
      <c r="AO18">
        <v>0.55000000000000004</v>
      </c>
      <c r="AP18">
        <v>0.35</v>
      </c>
      <c r="AQ18">
        <v>1.26</v>
      </c>
      <c r="AR18">
        <v>0.39</v>
      </c>
      <c r="AS18">
        <v>0.77</v>
      </c>
      <c r="AT18">
        <v>0.39</v>
      </c>
      <c r="AU18">
        <v>0.39</v>
      </c>
      <c r="AV18">
        <v>0.39</v>
      </c>
      <c r="AW18">
        <v>0.73</v>
      </c>
      <c r="AX18">
        <v>0.39</v>
      </c>
      <c r="AY18">
        <v>2.91</v>
      </c>
      <c r="AZ18">
        <v>0.68</v>
      </c>
      <c r="BA18">
        <v>0.44</v>
      </c>
      <c r="BB18">
        <v>0.57999999999999996</v>
      </c>
      <c r="BC18">
        <v>0.39</v>
      </c>
      <c r="BD18">
        <v>139.49</v>
      </c>
      <c r="BE18">
        <v>0</v>
      </c>
      <c r="BF18">
        <v>224.33</v>
      </c>
      <c r="BG18">
        <v>0</v>
      </c>
      <c r="BH18">
        <v>0</v>
      </c>
      <c r="BI18">
        <v>75.209999999999994</v>
      </c>
      <c r="BJ18">
        <v>55</v>
      </c>
      <c r="BK18">
        <v>0</v>
      </c>
      <c r="BL18">
        <v>0</v>
      </c>
    </row>
    <row r="19" spans="1:64">
      <c r="A19" t="s">
        <v>267</v>
      </c>
      <c r="G19" t="s">
        <v>61</v>
      </c>
      <c r="H19" s="115">
        <v>203.94</v>
      </c>
      <c r="I19" s="88">
        <v>55.580000000000005</v>
      </c>
      <c r="J19" s="88">
        <v>8.06</v>
      </c>
      <c r="K19" s="88">
        <v>0.97</v>
      </c>
      <c r="L19" s="88">
        <v>0</v>
      </c>
      <c r="M19" s="116">
        <v>0</v>
      </c>
      <c r="N19" s="115">
        <v>224.33</v>
      </c>
      <c r="O19" s="88">
        <v>130.20999999999998</v>
      </c>
      <c r="P19" s="88">
        <v>0</v>
      </c>
      <c r="Q19" s="88">
        <v>0</v>
      </c>
      <c r="R19" s="88">
        <v>0</v>
      </c>
      <c r="S19" s="116">
        <v>0</v>
      </c>
      <c r="W19">
        <v>7.51</v>
      </c>
      <c r="X19">
        <v>24.55</v>
      </c>
      <c r="Y19">
        <v>0</v>
      </c>
      <c r="Z19">
        <v>0.97</v>
      </c>
      <c r="AA19">
        <v>0.53</v>
      </c>
      <c r="AB19">
        <v>19.37</v>
      </c>
      <c r="AC19">
        <v>0</v>
      </c>
      <c r="AD19">
        <v>14.53</v>
      </c>
      <c r="AE19">
        <v>14.53</v>
      </c>
      <c r="AF19">
        <v>24.22</v>
      </c>
      <c r="AG19">
        <v>0</v>
      </c>
      <c r="AH19">
        <v>0.61</v>
      </c>
      <c r="AI19">
        <v>0.36</v>
      </c>
      <c r="AJ19">
        <v>0.46</v>
      </c>
      <c r="AK19">
        <v>0.83</v>
      </c>
      <c r="AL19">
        <v>0.75</v>
      </c>
      <c r="AM19">
        <v>0.83</v>
      </c>
      <c r="AN19">
        <v>0.48</v>
      </c>
      <c r="AO19">
        <v>0.55000000000000004</v>
      </c>
      <c r="AP19">
        <v>0.52</v>
      </c>
      <c r="AQ19">
        <v>1.26</v>
      </c>
      <c r="AR19">
        <v>0.39</v>
      </c>
      <c r="AS19">
        <v>0.77</v>
      </c>
      <c r="AT19">
        <v>0.39</v>
      </c>
      <c r="AU19">
        <v>0.39</v>
      </c>
      <c r="AV19">
        <v>0.39</v>
      </c>
      <c r="AW19">
        <v>0.73</v>
      </c>
      <c r="AX19">
        <v>0.39</v>
      </c>
      <c r="AY19">
        <v>2.91</v>
      </c>
      <c r="AZ19">
        <v>0.68</v>
      </c>
      <c r="BA19">
        <v>0.44</v>
      </c>
      <c r="BB19">
        <v>0.57999999999999996</v>
      </c>
      <c r="BC19">
        <v>0.39</v>
      </c>
      <c r="BD19">
        <v>147.24</v>
      </c>
      <c r="BE19">
        <v>0</v>
      </c>
      <c r="BF19">
        <v>224.33</v>
      </c>
      <c r="BG19">
        <v>0</v>
      </c>
      <c r="BH19">
        <v>0</v>
      </c>
      <c r="BI19">
        <v>75.209999999999994</v>
      </c>
      <c r="BJ19">
        <v>55</v>
      </c>
      <c r="BK19">
        <v>0</v>
      </c>
      <c r="BL19">
        <v>0</v>
      </c>
    </row>
    <row r="20" spans="1:64">
      <c r="A20" t="s">
        <v>268</v>
      </c>
      <c r="G20" t="s">
        <v>62</v>
      </c>
      <c r="H20" s="115">
        <v>190.38</v>
      </c>
      <c r="I20" s="88">
        <v>55.580000000000005</v>
      </c>
      <c r="J20" s="88">
        <v>8.06</v>
      </c>
      <c r="K20" s="88">
        <v>0.97</v>
      </c>
      <c r="L20" s="88">
        <v>0</v>
      </c>
      <c r="M20" s="116">
        <v>0</v>
      </c>
      <c r="N20" s="115">
        <v>224.33</v>
      </c>
      <c r="O20" s="88">
        <v>130.20999999999998</v>
      </c>
      <c r="P20" s="88">
        <v>0</v>
      </c>
      <c r="Q20" s="88">
        <v>0</v>
      </c>
      <c r="R20" s="88">
        <v>0</v>
      </c>
      <c r="S20" s="116">
        <v>0</v>
      </c>
      <c r="W20">
        <v>7.51</v>
      </c>
      <c r="X20">
        <v>24.55</v>
      </c>
      <c r="Y20">
        <v>0</v>
      </c>
      <c r="Z20">
        <v>0.97</v>
      </c>
      <c r="AA20">
        <v>0.53</v>
      </c>
      <c r="AB20">
        <v>19.37</v>
      </c>
      <c r="AC20">
        <v>0</v>
      </c>
      <c r="AD20">
        <v>14.53</v>
      </c>
      <c r="AE20">
        <v>14.53</v>
      </c>
      <c r="AF20">
        <v>24.22</v>
      </c>
      <c r="AG20">
        <v>0</v>
      </c>
      <c r="AH20">
        <v>0.61</v>
      </c>
      <c r="AI20">
        <v>0.36</v>
      </c>
      <c r="AJ20">
        <v>0.46</v>
      </c>
      <c r="AK20">
        <v>0.83</v>
      </c>
      <c r="AL20">
        <v>0.75</v>
      </c>
      <c r="AM20">
        <v>0.83</v>
      </c>
      <c r="AN20">
        <v>0.48</v>
      </c>
      <c r="AO20">
        <v>0.55000000000000004</v>
      </c>
      <c r="AP20">
        <v>0.52</v>
      </c>
      <c r="AQ20">
        <v>1.26</v>
      </c>
      <c r="AR20">
        <v>0.39</v>
      </c>
      <c r="AS20">
        <v>0.77</v>
      </c>
      <c r="AT20">
        <v>0.39</v>
      </c>
      <c r="AU20">
        <v>0.39</v>
      </c>
      <c r="AV20">
        <v>0.39</v>
      </c>
      <c r="AW20">
        <v>0.73</v>
      </c>
      <c r="AX20">
        <v>0.39</v>
      </c>
      <c r="AY20">
        <v>2.91</v>
      </c>
      <c r="AZ20">
        <v>0.68</v>
      </c>
      <c r="BA20">
        <v>0.44</v>
      </c>
      <c r="BB20">
        <v>0.57999999999999996</v>
      </c>
      <c r="BC20">
        <v>0.39</v>
      </c>
      <c r="BD20">
        <v>133.68</v>
      </c>
      <c r="BE20">
        <v>0</v>
      </c>
      <c r="BF20">
        <v>224.33</v>
      </c>
      <c r="BG20">
        <v>0</v>
      </c>
      <c r="BH20">
        <v>0</v>
      </c>
      <c r="BI20">
        <v>75.209999999999994</v>
      </c>
      <c r="BJ20">
        <v>55</v>
      </c>
      <c r="BK20">
        <v>0</v>
      </c>
      <c r="BL20">
        <v>0</v>
      </c>
    </row>
    <row r="21" spans="1:64">
      <c r="A21" t="s">
        <v>254</v>
      </c>
      <c r="G21" t="s">
        <v>63</v>
      </c>
      <c r="H21" s="115">
        <v>195.22</v>
      </c>
      <c r="I21" s="88">
        <v>55.580000000000005</v>
      </c>
      <c r="J21" s="88">
        <v>8.06</v>
      </c>
      <c r="K21" s="88">
        <v>0.97</v>
      </c>
      <c r="L21" s="88">
        <v>0</v>
      </c>
      <c r="M21" s="116">
        <v>0</v>
      </c>
      <c r="N21" s="115">
        <v>224.33</v>
      </c>
      <c r="O21" s="88">
        <v>130.20999999999998</v>
      </c>
      <c r="P21" s="88">
        <v>0</v>
      </c>
      <c r="Q21" s="88">
        <v>0</v>
      </c>
      <c r="R21" s="88">
        <v>0</v>
      </c>
      <c r="S21" s="116">
        <v>0</v>
      </c>
      <c r="W21">
        <v>7.51</v>
      </c>
      <c r="X21">
        <v>24.55</v>
      </c>
      <c r="Y21">
        <v>0</v>
      </c>
      <c r="Z21">
        <v>0.97</v>
      </c>
      <c r="AA21">
        <v>0.53</v>
      </c>
      <c r="AB21">
        <v>19.37</v>
      </c>
      <c r="AC21">
        <v>0</v>
      </c>
      <c r="AD21">
        <v>14.53</v>
      </c>
      <c r="AE21">
        <v>14.53</v>
      </c>
      <c r="AF21">
        <v>24.22</v>
      </c>
      <c r="AG21">
        <v>0</v>
      </c>
      <c r="AH21">
        <v>0.61</v>
      </c>
      <c r="AI21">
        <v>0.36</v>
      </c>
      <c r="AJ21">
        <v>0.46</v>
      </c>
      <c r="AK21">
        <v>0.83</v>
      </c>
      <c r="AL21">
        <v>0.75</v>
      </c>
      <c r="AM21">
        <v>0.83</v>
      </c>
      <c r="AN21">
        <v>0.48</v>
      </c>
      <c r="AO21">
        <v>0.55000000000000004</v>
      </c>
      <c r="AP21">
        <v>0.52</v>
      </c>
      <c r="AQ21">
        <v>1.26</v>
      </c>
      <c r="AR21">
        <v>0.39</v>
      </c>
      <c r="AS21">
        <v>0.77</v>
      </c>
      <c r="AT21">
        <v>0.39</v>
      </c>
      <c r="AU21">
        <v>0.39</v>
      </c>
      <c r="AV21">
        <v>0.39</v>
      </c>
      <c r="AW21">
        <v>0.73</v>
      </c>
      <c r="AX21">
        <v>0.39</v>
      </c>
      <c r="AY21">
        <v>2.91</v>
      </c>
      <c r="AZ21">
        <v>0.68</v>
      </c>
      <c r="BA21">
        <v>0.44</v>
      </c>
      <c r="BB21">
        <v>0.57999999999999996</v>
      </c>
      <c r="BC21">
        <v>0.39</v>
      </c>
      <c r="BD21">
        <v>138.52000000000001</v>
      </c>
      <c r="BE21">
        <v>0</v>
      </c>
      <c r="BF21">
        <v>224.33</v>
      </c>
      <c r="BG21">
        <v>0</v>
      </c>
      <c r="BH21">
        <v>0</v>
      </c>
      <c r="BI21">
        <v>75.209999999999994</v>
      </c>
      <c r="BJ21">
        <v>55</v>
      </c>
      <c r="BK21">
        <v>0</v>
      </c>
      <c r="BL21">
        <v>0</v>
      </c>
    </row>
    <row r="22" spans="1:64">
      <c r="A22" t="s">
        <v>255</v>
      </c>
      <c r="G22" t="s">
        <v>64</v>
      </c>
      <c r="H22" s="115">
        <v>182.63</v>
      </c>
      <c r="I22" s="88">
        <v>55.580000000000005</v>
      </c>
      <c r="J22" s="88">
        <v>8.06</v>
      </c>
      <c r="K22" s="88">
        <v>0.97</v>
      </c>
      <c r="L22" s="88">
        <v>0</v>
      </c>
      <c r="M22" s="116">
        <v>0</v>
      </c>
      <c r="N22" s="115">
        <v>224.33</v>
      </c>
      <c r="O22" s="88">
        <v>130.20999999999998</v>
      </c>
      <c r="P22" s="88">
        <v>0</v>
      </c>
      <c r="Q22" s="88">
        <v>0</v>
      </c>
      <c r="R22" s="88">
        <v>0</v>
      </c>
      <c r="S22" s="116">
        <v>0</v>
      </c>
      <c r="W22">
        <v>7.51</v>
      </c>
      <c r="X22">
        <v>24.55</v>
      </c>
      <c r="Y22">
        <v>0</v>
      </c>
      <c r="Z22">
        <v>0.97</v>
      </c>
      <c r="AA22">
        <v>0.53</v>
      </c>
      <c r="AB22">
        <v>19.37</v>
      </c>
      <c r="AC22">
        <v>0</v>
      </c>
      <c r="AD22">
        <v>14.53</v>
      </c>
      <c r="AE22">
        <v>14.53</v>
      </c>
      <c r="AF22">
        <v>24.22</v>
      </c>
      <c r="AG22">
        <v>0</v>
      </c>
      <c r="AH22">
        <v>0.61</v>
      </c>
      <c r="AI22">
        <v>0.36</v>
      </c>
      <c r="AJ22">
        <v>0.46</v>
      </c>
      <c r="AK22">
        <v>0.83</v>
      </c>
      <c r="AL22">
        <v>0.75</v>
      </c>
      <c r="AM22">
        <v>0.83</v>
      </c>
      <c r="AN22">
        <v>0.48</v>
      </c>
      <c r="AO22">
        <v>0.55000000000000004</v>
      </c>
      <c r="AP22">
        <v>0.52</v>
      </c>
      <c r="AQ22">
        <v>1.26</v>
      </c>
      <c r="AR22">
        <v>0.39</v>
      </c>
      <c r="AS22">
        <v>0.77</v>
      </c>
      <c r="AT22">
        <v>0.39</v>
      </c>
      <c r="AU22">
        <v>0.39</v>
      </c>
      <c r="AV22">
        <v>0.39</v>
      </c>
      <c r="AW22">
        <v>0.73</v>
      </c>
      <c r="AX22">
        <v>0.39</v>
      </c>
      <c r="AY22">
        <v>2.91</v>
      </c>
      <c r="AZ22">
        <v>0.68</v>
      </c>
      <c r="BA22">
        <v>0.44</v>
      </c>
      <c r="BB22">
        <v>0.57999999999999996</v>
      </c>
      <c r="BC22">
        <v>0.39</v>
      </c>
      <c r="BD22">
        <v>125.93</v>
      </c>
      <c r="BE22">
        <v>0</v>
      </c>
      <c r="BF22">
        <v>224.33</v>
      </c>
      <c r="BG22">
        <v>0</v>
      </c>
      <c r="BH22">
        <v>0</v>
      </c>
      <c r="BI22">
        <v>75.209999999999994</v>
      </c>
      <c r="BJ22">
        <v>55</v>
      </c>
      <c r="BK22">
        <v>0</v>
      </c>
      <c r="BL22">
        <v>0</v>
      </c>
    </row>
    <row r="23" spans="1:64">
      <c r="A23" t="s">
        <v>256</v>
      </c>
      <c r="G23" t="s">
        <v>65</v>
      </c>
      <c r="H23" s="115">
        <v>194.26</v>
      </c>
      <c r="I23" s="88">
        <v>55.580000000000005</v>
      </c>
      <c r="J23" s="88">
        <v>7.96</v>
      </c>
      <c r="K23" s="88">
        <v>0.97</v>
      </c>
      <c r="L23" s="88">
        <v>0</v>
      </c>
      <c r="M23" s="116">
        <v>0</v>
      </c>
      <c r="N23" s="115">
        <v>224.33</v>
      </c>
      <c r="O23" s="88">
        <v>130.20999999999998</v>
      </c>
      <c r="P23" s="88">
        <v>0</v>
      </c>
      <c r="Q23" s="88">
        <v>0</v>
      </c>
      <c r="R23" s="88">
        <v>0</v>
      </c>
      <c r="S23" s="116">
        <v>0</v>
      </c>
      <c r="W23">
        <v>7.41</v>
      </c>
      <c r="X23">
        <v>24.55</v>
      </c>
      <c r="Y23">
        <v>0</v>
      </c>
      <c r="Z23">
        <v>0.97</v>
      </c>
      <c r="AA23">
        <v>0.53</v>
      </c>
      <c r="AB23">
        <v>19.37</v>
      </c>
      <c r="AC23">
        <v>0</v>
      </c>
      <c r="AD23">
        <v>14.53</v>
      </c>
      <c r="AE23">
        <v>14.53</v>
      </c>
      <c r="AF23">
        <v>24.22</v>
      </c>
      <c r="AG23">
        <v>0</v>
      </c>
      <c r="AH23">
        <v>0.61</v>
      </c>
      <c r="AI23">
        <v>0.36</v>
      </c>
      <c r="AJ23">
        <v>0.46</v>
      </c>
      <c r="AK23">
        <v>0.83</v>
      </c>
      <c r="AL23">
        <v>0.75</v>
      </c>
      <c r="AM23">
        <v>0.83</v>
      </c>
      <c r="AN23">
        <v>0.48</v>
      </c>
      <c r="AO23">
        <v>0.55000000000000004</v>
      </c>
      <c r="AP23">
        <v>0.52</v>
      </c>
      <c r="AQ23">
        <v>1.26</v>
      </c>
      <c r="AR23">
        <v>0.39</v>
      </c>
      <c r="AS23">
        <v>0.77</v>
      </c>
      <c r="AT23">
        <v>0.39</v>
      </c>
      <c r="AU23">
        <v>0.39</v>
      </c>
      <c r="AV23">
        <v>0.39</v>
      </c>
      <c r="AW23">
        <v>0.73</v>
      </c>
      <c r="AX23">
        <v>0.39</v>
      </c>
      <c r="AY23">
        <v>2.91</v>
      </c>
      <c r="AZ23">
        <v>0.68</v>
      </c>
      <c r="BA23">
        <v>0.44</v>
      </c>
      <c r="BB23">
        <v>0.57999999999999996</v>
      </c>
      <c r="BC23">
        <v>0.39</v>
      </c>
      <c r="BD23">
        <v>137.56</v>
      </c>
      <c r="BE23">
        <v>0</v>
      </c>
      <c r="BF23">
        <v>224.33</v>
      </c>
      <c r="BG23">
        <v>0</v>
      </c>
      <c r="BH23">
        <v>0</v>
      </c>
      <c r="BI23">
        <v>75.209999999999994</v>
      </c>
      <c r="BJ23">
        <v>55</v>
      </c>
      <c r="BK23">
        <v>0</v>
      </c>
      <c r="BL23">
        <v>0</v>
      </c>
    </row>
    <row r="24" spans="1:64">
      <c r="A24" t="s">
        <v>257</v>
      </c>
      <c r="G24" t="s">
        <v>66</v>
      </c>
      <c r="H24" s="115">
        <v>209.75</v>
      </c>
      <c r="I24" s="88">
        <v>55.580000000000005</v>
      </c>
      <c r="J24" s="88">
        <v>7.96</v>
      </c>
      <c r="K24" s="88">
        <v>0.97</v>
      </c>
      <c r="L24" s="88">
        <v>0</v>
      </c>
      <c r="M24" s="116">
        <v>0</v>
      </c>
      <c r="N24" s="115">
        <v>224.33</v>
      </c>
      <c r="O24" s="88">
        <v>130.20999999999998</v>
      </c>
      <c r="P24" s="88">
        <v>0</v>
      </c>
      <c r="Q24" s="88">
        <v>0</v>
      </c>
      <c r="R24" s="88">
        <v>0</v>
      </c>
      <c r="S24" s="116">
        <v>0</v>
      </c>
      <c r="W24">
        <v>7.41</v>
      </c>
      <c r="X24">
        <v>24.55</v>
      </c>
      <c r="Y24">
        <v>0</v>
      </c>
      <c r="Z24">
        <v>0.97</v>
      </c>
      <c r="AA24">
        <v>0.53</v>
      </c>
      <c r="AB24">
        <v>19.37</v>
      </c>
      <c r="AC24">
        <v>0</v>
      </c>
      <c r="AD24">
        <v>14.53</v>
      </c>
      <c r="AE24">
        <v>14.53</v>
      </c>
      <c r="AF24">
        <v>24.22</v>
      </c>
      <c r="AG24">
        <v>0</v>
      </c>
      <c r="AH24">
        <v>0.61</v>
      </c>
      <c r="AI24">
        <v>0.36</v>
      </c>
      <c r="AJ24">
        <v>0.46</v>
      </c>
      <c r="AK24">
        <v>0.83</v>
      </c>
      <c r="AL24">
        <v>0.75</v>
      </c>
      <c r="AM24">
        <v>0.83</v>
      </c>
      <c r="AN24">
        <v>0.48</v>
      </c>
      <c r="AO24">
        <v>0.55000000000000004</v>
      </c>
      <c r="AP24">
        <v>0.52</v>
      </c>
      <c r="AQ24">
        <v>1.26</v>
      </c>
      <c r="AR24">
        <v>0.39</v>
      </c>
      <c r="AS24">
        <v>0.77</v>
      </c>
      <c r="AT24">
        <v>0.39</v>
      </c>
      <c r="AU24">
        <v>0.39</v>
      </c>
      <c r="AV24">
        <v>0.39</v>
      </c>
      <c r="AW24">
        <v>0.73</v>
      </c>
      <c r="AX24">
        <v>0.39</v>
      </c>
      <c r="AY24">
        <v>2.91</v>
      </c>
      <c r="AZ24">
        <v>0.68</v>
      </c>
      <c r="BA24">
        <v>0.44</v>
      </c>
      <c r="BB24">
        <v>0.57999999999999996</v>
      </c>
      <c r="BC24">
        <v>0.39</v>
      </c>
      <c r="BD24">
        <v>153.05000000000001</v>
      </c>
      <c r="BE24">
        <v>0</v>
      </c>
      <c r="BF24">
        <v>224.33</v>
      </c>
      <c r="BG24">
        <v>0</v>
      </c>
      <c r="BH24">
        <v>0</v>
      </c>
      <c r="BI24">
        <v>75.209999999999994</v>
      </c>
      <c r="BJ24">
        <v>55</v>
      </c>
      <c r="BK24">
        <v>0</v>
      </c>
      <c r="BL24">
        <v>0</v>
      </c>
    </row>
    <row r="25" spans="1:64">
      <c r="A25" t="s">
        <v>258</v>
      </c>
      <c r="G25" t="s">
        <v>67</v>
      </c>
      <c r="H25" s="115">
        <v>109.00999999999999</v>
      </c>
      <c r="I25" s="88">
        <v>55.580000000000005</v>
      </c>
      <c r="J25" s="88">
        <v>7.96</v>
      </c>
      <c r="K25" s="88">
        <v>0.97</v>
      </c>
      <c r="L25" s="88">
        <v>0</v>
      </c>
      <c r="M25" s="116">
        <v>0</v>
      </c>
      <c r="N25" s="115">
        <v>224.33</v>
      </c>
      <c r="O25" s="88">
        <v>130.20999999999998</v>
      </c>
      <c r="P25" s="88">
        <v>0</v>
      </c>
      <c r="Q25" s="88">
        <v>0</v>
      </c>
      <c r="R25" s="88">
        <v>0</v>
      </c>
      <c r="S25" s="116">
        <v>0</v>
      </c>
      <c r="W25">
        <v>7.41</v>
      </c>
      <c r="X25">
        <v>24.55</v>
      </c>
      <c r="Y25">
        <v>0</v>
      </c>
      <c r="Z25">
        <v>0.97</v>
      </c>
      <c r="AA25">
        <v>0.53</v>
      </c>
      <c r="AB25">
        <v>19.37</v>
      </c>
      <c r="AC25">
        <v>0</v>
      </c>
      <c r="AD25">
        <v>14.53</v>
      </c>
      <c r="AE25">
        <v>14.53</v>
      </c>
      <c r="AF25">
        <v>24.22</v>
      </c>
      <c r="AG25">
        <v>0</v>
      </c>
      <c r="AH25">
        <v>0.61</v>
      </c>
      <c r="AI25">
        <v>0.36</v>
      </c>
      <c r="AJ25">
        <v>0.46</v>
      </c>
      <c r="AK25">
        <v>0.83</v>
      </c>
      <c r="AL25">
        <v>0.75</v>
      </c>
      <c r="AM25">
        <v>0.83</v>
      </c>
      <c r="AN25">
        <v>0.48</v>
      </c>
      <c r="AO25">
        <v>0.55000000000000004</v>
      </c>
      <c r="AP25">
        <v>0.52</v>
      </c>
      <c r="AQ25">
        <v>1.26</v>
      </c>
      <c r="AR25">
        <v>0.39</v>
      </c>
      <c r="AS25">
        <v>0.77</v>
      </c>
      <c r="AT25">
        <v>0.39</v>
      </c>
      <c r="AU25">
        <v>0.39</v>
      </c>
      <c r="AV25">
        <v>0.39</v>
      </c>
      <c r="AW25">
        <v>0.73</v>
      </c>
      <c r="AX25">
        <v>0.39</v>
      </c>
      <c r="AY25">
        <v>2.91</v>
      </c>
      <c r="AZ25">
        <v>0.68</v>
      </c>
      <c r="BA25">
        <v>0.44</v>
      </c>
      <c r="BB25">
        <v>0.57999999999999996</v>
      </c>
      <c r="BC25">
        <v>0.39</v>
      </c>
      <c r="BD25">
        <v>52.31</v>
      </c>
      <c r="BE25">
        <v>0</v>
      </c>
      <c r="BF25">
        <v>224.33</v>
      </c>
      <c r="BG25">
        <v>0</v>
      </c>
      <c r="BH25">
        <v>0</v>
      </c>
      <c r="BI25">
        <v>75.209999999999994</v>
      </c>
      <c r="BJ25">
        <v>55</v>
      </c>
      <c r="BK25">
        <v>0</v>
      </c>
      <c r="BL25">
        <v>0</v>
      </c>
    </row>
    <row r="26" spans="1:64">
      <c r="A26" t="s">
        <v>259</v>
      </c>
      <c r="G26" t="s">
        <v>68</v>
      </c>
      <c r="H26" s="115">
        <v>130.32</v>
      </c>
      <c r="I26" s="88">
        <v>55.580000000000005</v>
      </c>
      <c r="J26" s="88">
        <v>7.96</v>
      </c>
      <c r="K26" s="88">
        <v>0.97</v>
      </c>
      <c r="L26" s="88">
        <v>0</v>
      </c>
      <c r="M26" s="116">
        <v>0</v>
      </c>
      <c r="N26" s="115">
        <v>224.33</v>
      </c>
      <c r="O26" s="88">
        <v>130.20999999999998</v>
      </c>
      <c r="P26" s="88">
        <v>0</v>
      </c>
      <c r="Q26" s="88">
        <v>0</v>
      </c>
      <c r="R26" s="88">
        <v>0</v>
      </c>
      <c r="S26" s="116">
        <v>0</v>
      </c>
      <c r="W26">
        <v>7.41</v>
      </c>
      <c r="X26">
        <v>24.55</v>
      </c>
      <c r="Y26">
        <v>0</v>
      </c>
      <c r="Z26">
        <v>0.97</v>
      </c>
      <c r="AA26">
        <v>0.53</v>
      </c>
      <c r="AB26">
        <v>19.37</v>
      </c>
      <c r="AC26">
        <v>0</v>
      </c>
      <c r="AD26">
        <v>14.53</v>
      </c>
      <c r="AE26">
        <v>14.53</v>
      </c>
      <c r="AF26">
        <v>24.22</v>
      </c>
      <c r="AG26">
        <v>0</v>
      </c>
      <c r="AH26">
        <v>0.61</v>
      </c>
      <c r="AI26">
        <v>0.36</v>
      </c>
      <c r="AJ26">
        <v>0.46</v>
      </c>
      <c r="AK26">
        <v>0.83</v>
      </c>
      <c r="AL26">
        <v>0.75</v>
      </c>
      <c r="AM26">
        <v>0.83</v>
      </c>
      <c r="AN26">
        <v>0.48</v>
      </c>
      <c r="AO26">
        <v>0.55000000000000004</v>
      </c>
      <c r="AP26">
        <v>0.52</v>
      </c>
      <c r="AQ26">
        <v>1.26</v>
      </c>
      <c r="AR26">
        <v>0.39</v>
      </c>
      <c r="AS26">
        <v>0.77</v>
      </c>
      <c r="AT26">
        <v>0.39</v>
      </c>
      <c r="AU26">
        <v>0.39</v>
      </c>
      <c r="AV26">
        <v>0.39</v>
      </c>
      <c r="AW26">
        <v>0.73</v>
      </c>
      <c r="AX26">
        <v>0.39</v>
      </c>
      <c r="AY26">
        <v>2.91</v>
      </c>
      <c r="AZ26">
        <v>0.68</v>
      </c>
      <c r="BA26">
        <v>0.44</v>
      </c>
      <c r="BB26">
        <v>0.57999999999999996</v>
      </c>
      <c r="BC26">
        <v>0.39</v>
      </c>
      <c r="BD26">
        <v>73.62</v>
      </c>
      <c r="BE26">
        <v>0</v>
      </c>
      <c r="BF26">
        <v>224.33</v>
      </c>
      <c r="BG26">
        <v>0</v>
      </c>
      <c r="BH26">
        <v>0</v>
      </c>
      <c r="BI26">
        <v>75.209999999999994</v>
      </c>
      <c r="BJ26">
        <v>55</v>
      </c>
      <c r="BK26">
        <v>0</v>
      </c>
      <c r="BL26">
        <v>0</v>
      </c>
    </row>
    <row r="27" spans="1:64">
      <c r="A27" t="s">
        <v>260</v>
      </c>
      <c r="G27" t="s">
        <v>69</v>
      </c>
      <c r="H27" s="115">
        <v>158.6</v>
      </c>
      <c r="I27" s="88">
        <v>55.580000000000005</v>
      </c>
      <c r="J27" s="88">
        <v>7.96</v>
      </c>
      <c r="K27" s="88">
        <v>0.97</v>
      </c>
      <c r="L27" s="88">
        <v>0</v>
      </c>
      <c r="M27" s="116">
        <v>0</v>
      </c>
      <c r="N27" s="115">
        <v>272.14999999999998</v>
      </c>
      <c r="O27" s="88">
        <v>152.19999999999999</v>
      </c>
      <c r="P27" s="88">
        <v>0</v>
      </c>
      <c r="Q27" s="88">
        <v>0</v>
      </c>
      <c r="R27" s="88">
        <v>0</v>
      </c>
      <c r="S27" s="116">
        <v>0</v>
      </c>
      <c r="W27">
        <v>7.41</v>
      </c>
      <c r="X27">
        <v>24.55</v>
      </c>
      <c r="Y27">
        <v>0</v>
      </c>
      <c r="Z27">
        <v>0.97</v>
      </c>
      <c r="AA27">
        <v>0.63</v>
      </c>
      <c r="AB27">
        <v>19.37</v>
      </c>
      <c r="AC27">
        <v>0</v>
      </c>
      <c r="AD27">
        <v>14.53</v>
      </c>
      <c r="AE27">
        <v>0</v>
      </c>
      <c r="AF27">
        <v>38.75</v>
      </c>
      <c r="AG27">
        <v>0</v>
      </c>
      <c r="AH27">
        <v>0.61</v>
      </c>
      <c r="AI27">
        <v>0.36</v>
      </c>
      <c r="AJ27">
        <v>0.46</v>
      </c>
      <c r="AK27">
        <v>0.83</v>
      </c>
      <c r="AL27">
        <v>0.75</v>
      </c>
      <c r="AM27">
        <v>0.83</v>
      </c>
      <c r="AN27">
        <v>0.56999999999999995</v>
      </c>
      <c r="AO27">
        <v>0.55000000000000004</v>
      </c>
      <c r="AP27">
        <v>0.52</v>
      </c>
      <c r="AQ27">
        <v>1.26</v>
      </c>
      <c r="AR27">
        <v>0.39</v>
      </c>
      <c r="AS27">
        <v>0.77</v>
      </c>
      <c r="AT27">
        <v>0.39</v>
      </c>
      <c r="AU27">
        <v>0.39</v>
      </c>
      <c r="AV27">
        <v>0.39</v>
      </c>
      <c r="AW27">
        <v>0.73</v>
      </c>
      <c r="AX27">
        <v>0.39</v>
      </c>
      <c r="AY27">
        <v>2.91</v>
      </c>
      <c r="AZ27">
        <v>0.68</v>
      </c>
      <c r="BA27">
        <v>0.44</v>
      </c>
      <c r="BB27">
        <v>0.57999999999999996</v>
      </c>
      <c r="BC27">
        <v>0.39</v>
      </c>
      <c r="BD27">
        <v>101.71</v>
      </c>
      <c r="BE27">
        <v>0</v>
      </c>
      <c r="BF27">
        <v>0</v>
      </c>
      <c r="BG27">
        <v>272.14999999999998</v>
      </c>
      <c r="BH27">
        <v>97.2</v>
      </c>
      <c r="BI27">
        <v>0</v>
      </c>
      <c r="BJ27">
        <v>55</v>
      </c>
      <c r="BK27">
        <v>0</v>
      </c>
      <c r="BL27">
        <v>0</v>
      </c>
    </row>
    <row r="28" spans="1:64">
      <c r="A28" t="s">
        <v>261</v>
      </c>
      <c r="G28" t="s">
        <v>70</v>
      </c>
      <c r="H28" s="115">
        <v>166.35</v>
      </c>
      <c r="I28" s="88">
        <v>55.580000000000005</v>
      </c>
      <c r="J28" s="88">
        <v>7.96</v>
      </c>
      <c r="K28" s="88">
        <v>0.97</v>
      </c>
      <c r="L28" s="88">
        <v>0</v>
      </c>
      <c r="M28" s="116">
        <v>0</v>
      </c>
      <c r="N28" s="115">
        <v>272.14999999999998</v>
      </c>
      <c r="O28" s="88">
        <v>152.19999999999999</v>
      </c>
      <c r="P28" s="88">
        <v>0</v>
      </c>
      <c r="Q28" s="88">
        <v>0</v>
      </c>
      <c r="R28" s="88">
        <v>0</v>
      </c>
      <c r="S28" s="116">
        <v>0</v>
      </c>
      <c r="W28">
        <v>7.41</v>
      </c>
      <c r="X28">
        <v>24.55</v>
      </c>
      <c r="Y28">
        <v>0</v>
      </c>
      <c r="Z28">
        <v>0.97</v>
      </c>
      <c r="AA28">
        <v>0.63</v>
      </c>
      <c r="AB28">
        <v>19.37</v>
      </c>
      <c r="AC28">
        <v>0</v>
      </c>
      <c r="AD28">
        <v>14.53</v>
      </c>
      <c r="AE28">
        <v>0</v>
      </c>
      <c r="AF28">
        <v>38.75</v>
      </c>
      <c r="AG28">
        <v>0</v>
      </c>
      <c r="AH28">
        <v>0.61</v>
      </c>
      <c r="AI28">
        <v>0.36</v>
      </c>
      <c r="AJ28">
        <v>0.46</v>
      </c>
      <c r="AK28">
        <v>0.83</v>
      </c>
      <c r="AL28">
        <v>0.75</v>
      </c>
      <c r="AM28">
        <v>0.83</v>
      </c>
      <c r="AN28">
        <v>0.56999999999999995</v>
      </c>
      <c r="AO28">
        <v>0.55000000000000004</v>
      </c>
      <c r="AP28">
        <v>0.52</v>
      </c>
      <c r="AQ28">
        <v>1.26</v>
      </c>
      <c r="AR28">
        <v>0.39</v>
      </c>
      <c r="AS28">
        <v>0.77</v>
      </c>
      <c r="AT28">
        <v>0.39</v>
      </c>
      <c r="AU28">
        <v>0.39</v>
      </c>
      <c r="AV28">
        <v>0.39</v>
      </c>
      <c r="AW28">
        <v>0.73</v>
      </c>
      <c r="AX28">
        <v>0.39</v>
      </c>
      <c r="AY28">
        <v>2.91</v>
      </c>
      <c r="AZ28">
        <v>0.68</v>
      </c>
      <c r="BA28">
        <v>0.44</v>
      </c>
      <c r="BB28">
        <v>0.57999999999999996</v>
      </c>
      <c r="BC28">
        <v>0.39</v>
      </c>
      <c r="BD28">
        <v>109.46</v>
      </c>
      <c r="BE28">
        <v>0</v>
      </c>
      <c r="BF28">
        <v>0</v>
      </c>
      <c r="BG28">
        <v>272.14999999999998</v>
      </c>
      <c r="BH28">
        <v>97.2</v>
      </c>
      <c r="BI28">
        <v>0</v>
      </c>
      <c r="BJ28">
        <v>55</v>
      </c>
      <c r="BK28">
        <v>0</v>
      </c>
      <c r="BL28">
        <v>0</v>
      </c>
    </row>
    <row r="29" spans="1:64">
      <c r="A29" t="s">
        <v>269</v>
      </c>
      <c r="G29" t="s">
        <v>71</v>
      </c>
      <c r="H29" s="115">
        <v>173.13</v>
      </c>
      <c r="I29" s="88">
        <v>55.580000000000005</v>
      </c>
      <c r="J29" s="88">
        <v>7.96</v>
      </c>
      <c r="K29" s="88">
        <v>0.97</v>
      </c>
      <c r="L29" s="88">
        <v>0</v>
      </c>
      <c r="M29" s="116">
        <v>0</v>
      </c>
      <c r="N29" s="115">
        <v>272.14999999999998</v>
      </c>
      <c r="O29" s="88">
        <v>152.19999999999999</v>
      </c>
      <c r="P29" s="88">
        <v>0</v>
      </c>
      <c r="Q29" s="88">
        <v>0</v>
      </c>
      <c r="R29" s="88">
        <v>0</v>
      </c>
      <c r="S29" s="116">
        <v>0</v>
      </c>
      <c r="W29">
        <v>7.41</v>
      </c>
      <c r="X29">
        <v>24.55</v>
      </c>
      <c r="Y29">
        <v>0</v>
      </c>
      <c r="Z29">
        <v>0.97</v>
      </c>
      <c r="AA29">
        <v>0.63</v>
      </c>
      <c r="AB29">
        <v>19.37</v>
      </c>
      <c r="AC29">
        <v>0</v>
      </c>
      <c r="AD29">
        <v>14.53</v>
      </c>
      <c r="AE29">
        <v>0</v>
      </c>
      <c r="AF29">
        <v>38.75</v>
      </c>
      <c r="AG29">
        <v>0</v>
      </c>
      <c r="AH29">
        <v>0.61</v>
      </c>
      <c r="AI29">
        <v>0.36</v>
      </c>
      <c r="AJ29">
        <v>0.46</v>
      </c>
      <c r="AK29">
        <v>0.83</v>
      </c>
      <c r="AL29">
        <v>0.75</v>
      </c>
      <c r="AM29">
        <v>0.83</v>
      </c>
      <c r="AN29">
        <v>0.56999999999999995</v>
      </c>
      <c r="AO29">
        <v>0.55000000000000004</v>
      </c>
      <c r="AP29">
        <v>0.52</v>
      </c>
      <c r="AQ29">
        <v>1.26</v>
      </c>
      <c r="AR29">
        <v>0.39</v>
      </c>
      <c r="AS29">
        <v>0.77</v>
      </c>
      <c r="AT29">
        <v>0.39</v>
      </c>
      <c r="AU29">
        <v>0.39</v>
      </c>
      <c r="AV29">
        <v>0.39</v>
      </c>
      <c r="AW29">
        <v>0.73</v>
      </c>
      <c r="AX29">
        <v>0.39</v>
      </c>
      <c r="AY29">
        <v>2.91</v>
      </c>
      <c r="AZ29">
        <v>0.68</v>
      </c>
      <c r="BA29">
        <v>0.44</v>
      </c>
      <c r="BB29">
        <v>0.57999999999999996</v>
      </c>
      <c r="BC29">
        <v>0.39</v>
      </c>
      <c r="BD29">
        <v>116.24</v>
      </c>
      <c r="BE29">
        <v>0</v>
      </c>
      <c r="BF29">
        <v>0</v>
      </c>
      <c r="BG29">
        <v>272.14999999999998</v>
      </c>
      <c r="BH29">
        <v>97.2</v>
      </c>
      <c r="BI29">
        <v>0</v>
      </c>
      <c r="BJ29">
        <v>55</v>
      </c>
      <c r="BK29">
        <v>0</v>
      </c>
      <c r="BL29">
        <v>0</v>
      </c>
    </row>
    <row r="30" spans="1:64">
      <c r="A30" t="s">
        <v>270</v>
      </c>
      <c r="G30" t="s">
        <v>72</v>
      </c>
      <c r="H30" s="115">
        <v>178.36999999999998</v>
      </c>
      <c r="I30" s="88">
        <v>55.74</v>
      </c>
      <c r="J30" s="88">
        <v>7.96</v>
      </c>
      <c r="K30" s="88">
        <v>0.97</v>
      </c>
      <c r="L30" s="88">
        <v>0</v>
      </c>
      <c r="M30" s="116">
        <v>0</v>
      </c>
      <c r="N30" s="115">
        <v>272.14999999999998</v>
      </c>
      <c r="O30" s="88">
        <v>152.19999999999999</v>
      </c>
      <c r="P30" s="88">
        <v>0</v>
      </c>
      <c r="Q30" s="88">
        <v>0</v>
      </c>
      <c r="R30" s="88">
        <v>0</v>
      </c>
      <c r="S30" s="116">
        <v>0</v>
      </c>
      <c r="W30">
        <v>7.41</v>
      </c>
      <c r="X30">
        <v>24.55</v>
      </c>
      <c r="Y30">
        <v>0</v>
      </c>
      <c r="Z30">
        <v>0.97</v>
      </c>
      <c r="AA30">
        <v>0.63</v>
      </c>
      <c r="AB30">
        <v>19.37</v>
      </c>
      <c r="AC30">
        <v>0</v>
      </c>
      <c r="AD30">
        <v>14.53</v>
      </c>
      <c r="AE30">
        <v>0</v>
      </c>
      <c r="AF30">
        <v>38.75</v>
      </c>
      <c r="AG30">
        <v>0</v>
      </c>
      <c r="AH30">
        <v>0.61</v>
      </c>
      <c r="AI30">
        <v>0.36</v>
      </c>
      <c r="AJ30">
        <v>0.46</v>
      </c>
      <c r="AK30">
        <v>0.83</v>
      </c>
      <c r="AL30">
        <v>0.75</v>
      </c>
      <c r="AM30">
        <v>0.83</v>
      </c>
      <c r="AN30">
        <v>0.56999999999999995</v>
      </c>
      <c r="AO30">
        <v>0.55000000000000004</v>
      </c>
      <c r="AP30">
        <v>0.52</v>
      </c>
      <c r="AQ30">
        <v>1.26</v>
      </c>
      <c r="AR30">
        <v>0.39</v>
      </c>
      <c r="AS30">
        <v>0.77</v>
      </c>
      <c r="AT30">
        <v>0.39</v>
      </c>
      <c r="AU30">
        <v>0.39</v>
      </c>
      <c r="AV30">
        <v>0.39</v>
      </c>
      <c r="AW30">
        <v>0.73</v>
      </c>
      <c r="AX30">
        <v>0.39</v>
      </c>
      <c r="AY30">
        <v>2.91</v>
      </c>
      <c r="AZ30">
        <v>0.68</v>
      </c>
      <c r="BA30">
        <v>0.44</v>
      </c>
      <c r="BB30">
        <v>0.57999999999999996</v>
      </c>
      <c r="BC30">
        <v>0.39</v>
      </c>
      <c r="BD30">
        <v>121.09</v>
      </c>
      <c r="BE30">
        <v>0</v>
      </c>
      <c r="BF30">
        <v>0</v>
      </c>
      <c r="BG30">
        <v>272.14999999999998</v>
      </c>
      <c r="BH30">
        <v>97.2</v>
      </c>
      <c r="BI30">
        <v>0</v>
      </c>
      <c r="BJ30">
        <v>55</v>
      </c>
      <c r="BK30">
        <v>0.39</v>
      </c>
      <c r="BL30">
        <v>0.16</v>
      </c>
    </row>
    <row r="31" spans="1:64">
      <c r="A31" t="s">
        <v>280</v>
      </c>
      <c r="G31" t="s">
        <v>73</v>
      </c>
      <c r="H31" s="115">
        <v>173.51</v>
      </c>
      <c r="I31" s="88">
        <v>58.210000000000008</v>
      </c>
      <c r="J31" s="88">
        <v>7.87</v>
      </c>
      <c r="K31" s="88">
        <v>0.97</v>
      </c>
      <c r="L31" s="88">
        <v>0</v>
      </c>
      <c r="M31" s="116">
        <v>0</v>
      </c>
      <c r="N31" s="115">
        <v>272.14999999999998</v>
      </c>
      <c r="O31" s="88">
        <v>152.19999999999999</v>
      </c>
      <c r="P31" s="88">
        <v>0</v>
      </c>
      <c r="Q31" s="88">
        <v>0</v>
      </c>
      <c r="R31" s="88">
        <v>0</v>
      </c>
      <c r="S31" s="116">
        <v>0</v>
      </c>
      <c r="W31">
        <v>7.32</v>
      </c>
      <c r="X31">
        <v>24.55</v>
      </c>
      <c r="Y31">
        <v>0</v>
      </c>
      <c r="Z31">
        <v>0.97</v>
      </c>
      <c r="AA31">
        <v>0.68</v>
      </c>
      <c r="AB31">
        <v>19.37</v>
      </c>
      <c r="AC31">
        <v>0</v>
      </c>
      <c r="AD31">
        <v>14.53</v>
      </c>
      <c r="AE31">
        <v>0</v>
      </c>
      <c r="AF31">
        <v>38.75</v>
      </c>
      <c r="AG31">
        <v>0</v>
      </c>
      <c r="AH31">
        <v>0.61</v>
      </c>
      <c r="AI31">
        <v>0.36</v>
      </c>
      <c r="AJ31">
        <v>0.46</v>
      </c>
      <c r="AK31">
        <v>0.83</v>
      </c>
      <c r="AL31">
        <v>0.75</v>
      </c>
      <c r="AM31">
        <v>0.83</v>
      </c>
      <c r="AN31">
        <v>0.56999999999999995</v>
      </c>
      <c r="AO31">
        <v>0.55000000000000004</v>
      </c>
      <c r="AP31">
        <v>0.52</v>
      </c>
      <c r="AQ31">
        <v>1.26</v>
      </c>
      <c r="AR31">
        <v>0.39</v>
      </c>
      <c r="AS31">
        <v>0.77</v>
      </c>
      <c r="AT31">
        <v>0.39</v>
      </c>
      <c r="AU31">
        <v>0.39</v>
      </c>
      <c r="AV31">
        <v>0.39</v>
      </c>
      <c r="AW31">
        <v>0.73</v>
      </c>
      <c r="AX31">
        <v>0.39</v>
      </c>
      <c r="AY31">
        <v>2.91</v>
      </c>
      <c r="AZ31">
        <v>0.68</v>
      </c>
      <c r="BA31">
        <v>0.44</v>
      </c>
      <c r="BB31">
        <v>0.57999999999999996</v>
      </c>
      <c r="BC31">
        <v>0.39</v>
      </c>
      <c r="BD31">
        <v>110.43</v>
      </c>
      <c r="BE31">
        <v>0</v>
      </c>
      <c r="BF31">
        <v>0</v>
      </c>
      <c r="BG31">
        <v>272.14999999999998</v>
      </c>
      <c r="BH31">
        <v>97.2</v>
      </c>
      <c r="BI31">
        <v>0</v>
      </c>
      <c r="BJ31">
        <v>55</v>
      </c>
      <c r="BK31">
        <v>6.14</v>
      </c>
      <c r="BL31">
        <v>2.63</v>
      </c>
    </row>
    <row r="32" spans="1:64">
      <c r="A32" t="s">
        <v>281</v>
      </c>
      <c r="G32" t="s">
        <v>74</v>
      </c>
      <c r="H32" s="115">
        <v>167.32999999999998</v>
      </c>
      <c r="I32" s="88">
        <v>63.040000000000006</v>
      </c>
      <c r="J32" s="88">
        <v>7.87</v>
      </c>
      <c r="K32" s="88">
        <v>0.97</v>
      </c>
      <c r="L32" s="88">
        <v>0</v>
      </c>
      <c r="M32" s="116">
        <v>0</v>
      </c>
      <c r="N32" s="115">
        <v>272.14999999999998</v>
      </c>
      <c r="O32" s="88">
        <v>152.19999999999999</v>
      </c>
      <c r="P32" s="88">
        <v>0</v>
      </c>
      <c r="Q32" s="88">
        <v>0</v>
      </c>
      <c r="R32" s="88">
        <v>0</v>
      </c>
      <c r="S32" s="116">
        <v>0</v>
      </c>
      <c r="W32">
        <v>7.32</v>
      </c>
      <c r="X32">
        <v>24.55</v>
      </c>
      <c r="Y32">
        <v>0</v>
      </c>
      <c r="Z32">
        <v>0.97</v>
      </c>
      <c r="AA32">
        <v>0.68</v>
      </c>
      <c r="AB32">
        <v>19.37</v>
      </c>
      <c r="AC32">
        <v>0</v>
      </c>
      <c r="AD32">
        <v>14.53</v>
      </c>
      <c r="AE32">
        <v>0</v>
      </c>
      <c r="AF32">
        <v>38.75</v>
      </c>
      <c r="AG32">
        <v>0</v>
      </c>
      <c r="AH32">
        <v>0.61</v>
      </c>
      <c r="AI32">
        <v>0.36</v>
      </c>
      <c r="AJ32">
        <v>0.46</v>
      </c>
      <c r="AK32">
        <v>0.83</v>
      </c>
      <c r="AL32">
        <v>0.75</v>
      </c>
      <c r="AM32">
        <v>0.83</v>
      </c>
      <c r="AN32">
        <v>0.56999999999999995</v>
      </c>
      <c r="AO32">
        <v>0.55000000000000004</v>
      </c>
      <c r="AP32">
        <v>0.52</v>
      </c>
      <c r="AQ32">
        <v>1.26</v>
      </c>
      <c r="AR32">
        <v>0.39</v>
      </c>
      <c r="AS32">
        <v>0.77</v>
      </c>
      <c r="AT32">
        <v>0.39</v>
      </c>
      <c r="AU32">
        <v>0.39</v>
      </c>
      <c r="AV32">
        <v>0.39</v>
      </c>
      <c r="AW32">
        <v>0.73</v>
      </c>
      <c r="AX32">
        <v>0.39</v>
      </c>
      <c r="AY32">
        <v>2.91</v>
      </c>
      <c r="AZ32">
        <v>0.68</v>
      </c>
      <c r="BA32">
        <v>0.44</v>
      </c>
      <c r="BB32">
        <v>0.57999999999999996</v>
      </c>
      <c r="BC32">
        <v>0.39</v>
      </c>
      <c r="BD32">
        <v>93</v>
      </c>
      <c r="BE32">
        <v>0</v>
      </c>
      <c r="BF32">
        <v>0</v>
      </c>
      <c r="BG32">
        <v>272.14999999999998</v>
      </c>
      <c r="BH32">
        <v>97.2</v>
      </c>
      <c r="BI32">
        <v>0</v>
      </c>
      <c r="BJ32">
        <v>55</v>
      </c>
      <c r="BK32">
        <v>17.39</v>
      </c>
      <c r="BL32">
        <v>7.46</v>
      </c>
    </row>
    <row r="33" spans="1:64">
      <c r="A33" t="s">
        <v>282</v>
      </c>
      <c r="G33" t="s">
        <v>75</v>
      </c>
      <c r="H33" s="115">
        <v>188.52</v>
      </c>
      <c r="I33" s="88">
        <v>67.960000000000008</v>
      </c>
      <c r="J33" s="88">
        <v>7.87</v>
      </c>
      <c r="K33" s="88">
        <v>0.97</v>
      </c>
      <c r="L33" s="88">
        <v>0</v>
      </c>
      <c r="M33" s="116">
        <v>0</v>
      </c>
      <c r="N33" s="115">
        <v>272.14999999999998</v>
      </c>
      <c r="O33" s="88">
        <v>152.19999999999999</v>
      </c>
      <c r="P33" s="88">
        <v>0</v>
      </c>
      <c r="Q33" s="88">
        <v>0</v>
      </c>
      <c r="R33" s="88">
        <v>0</v>
      </c>
      <c r="S33" s="116">
        <v>0</v>
      </c>
      <c r="W33">
        <v>7.32</v>
      </c>
      <c r="X33">
        <v>24.55</v>
      </c>
      <c r="Y33">
        <v>0</v>
      </c>
      <c r="Z33">
        <v>0.97</v>
      </c>
      <c r="AA33">
        <v>0.68</v>
      </c>
      <c r="AB33">
        <v>19.37</v>
      </c>
      <c r="AC33">
        <v>0</v>
      </c>
      <c r="AD33">
        <v>14.53</v>
      </c>
      <c r="AE33">
        <v>0</v>
      </c>
      <c r="AF33">
        <v>38.75</v>
      </c>
      <c r="AG33">
        <v>0</v>
      </c>
      <c r="AH33">
        <v>0.61</v>
      </c>
      <c r="AI33">
        <v>0.36</v>
      </c>
      <c r="AJ33">
        <v>0.46</v>
      </c>
      <c r="AK33">
        <v>0.83</v>
      </c>
      <c r="AL33">
        <v>0.75</v>
      </c>
      <c r="AM33">
        <v>0.83</v>
      </c>
      <c r="AN33">
        <v>0.56999999999999995</v>
      </c>
      <c r="AO33">
        <v>0.55000000000000004</v>
      </c>
      <c r="AP33">
        <v>0.52</v>
      </c>
      <c r="AQ33">
        <v>1.26</v>
      </c>
      <c r="AR33">
        <v>0.39</v>
      </c>
      <c r="AS33">
        <v>0.77</v>
      </c>
      <c r="AT33">
        <v>0.39</v>
      </c>
      <c r="AU33">
        <v>0.39</v>
      </c>
      <c r="AV33">
        <v>0.39</v>
      </c>
      <c r="AW33">
        <v>0.73</v>
      </c>
      <c r="AX33">
        <v>0.39</v>
      </c>
      <c r="AY33">
        <v>2.91</v>
      </c>
      <c r="AZ33">
        <v>0.68</v>
      </c>
      <c r="BA33">
        <v>0.44</v>
      </c>
      <c r="BB33">
        <v>0.57999999999999996</v>
      </c>
      <c r="BC33">
        <v>0.39</v>
      </c>
      <c r="BD33">
        <v>102.68</v>
      </c>
      <c r="BE33">
        <v>0</v>
      </c>
      <c r="BF33">
        <v>0</v>
      </c>
      <c r="BG33">
        <v>272.14999999999998</v>
      </c>
      <c r="BH33">
        <v>97.2</v>
      </c>
      <c r="BI33">
        <v>0</v>
      </c>
      <c r="BJ33">
        <v>55</v>
      </c>
      <c r="BK33">
        <v>28.9</v>
      </c>
      <c r="BL33">
        <v>12.38</v>
      </c>
    </row>
    <row r="34" spans="1:64">
      <c r="A34" t="s">
        <v>283</v>
      </c>
      <c r="G34" t="s">
        <v>76</v>
      </c>
      <c r="H34" s="115">
        <v>194.97</v>
      </c>
      <c r="I34" s="88">
        <v>72.800000000000011</v>
      </c>
      <c r="J34" s="88">
        <v>7.87</v>
      </c>
      <c r="K34" s="88">
        <v>0.97</v>
      </c>
      <c r="L34" s="88">
        <v>0</v>
      </c>
      <c r="M34" s="116">
        <v>0</v>
      </c>
      <c r="N34" s="115">
        <v>272.14999999999998</v>
      </c>
      <c r="O34" s="88">
        <v>152.19999999999999</v>
      </c>
      <c r="P34" s="88">
        <v>0</v>
      </c>
      <c r="Q34" s="88">
        <v>0</v>
      </c>
      <c r="R34" s="88">
        <v>0</v>
      </c>
      <c r="S34" s="116">
        <v>0</v>
      </c>
      <c r="W34">
        <v>7.32</v>
      </c>
      <c r="X34">
        <v>24.55</v>
      </c>
      <c r="Y34">
        <v>0</v>
      </c>
      <c r="Z34">
        <v>0.97</v>
      </c>
      <c r="AA34">
        <v>0.68</v>
      </c>
      <c r="AB34">
        <v>19.37</v>
      </c>
      <c r="AC34">
        <v>0</v>
      </c>
      <c r="AD34">
        <v>14.53</v>
      </c>
      <c r="AE34">
        <v>0</v>
      </c>
      <c r="AF34">
        <v>38.75</v>
      </c>
      <c r="AG34">
        <v>0</v>
      </c>
      <c r="AH34">
        <v>0.61</v>
      </c>
      <c r="AI34">
        <v>0.36</v>
      </c>
      <c r="AJ34">
        <v>0.46</v>
      </c>
      <c r="AK34">
        <v>0.83</v>
      </c>
      <c r="AL34">
        <v>0.75</v>
      </c>
      <c r="AM34">
        <v>0.83</v>
      </c>
      <c r="AN34">
        <v>0.56999999999999995</v>
      </c>
      <c r="AO34">
        <v>0.55000000000000004</v>
      </c>
      <c r="AP34">
        <v>0.52</v>
      </c>
      <c r="AQ34">
        <v>1.26</v>
      </c>
      <c r="AR34">
        <v>0.39</v>
      </c>
      <c r="AS34">
        <v>0.77</v>
      </c>
      <c r="AT34">
        <v>0.39</v>
      </c>
      <c r="AU34">
        <v>0.39</v>
      </c>
      <c r="AV34">
        <v>0.39</v>
      </c>
      <c r="AW34">
        <v>0.73</v>
      </c>
      <c r="AX34">
        <v>0.39</v>
      </c>
      <c r="AY34">
        <v>2.91</v>
      </c>
      <c r="AZ34">
        <v>0.68</v>
      </c>
      <c r="BA34">
        <v>0.44</v>
      </c>
      <c r="BB34">
        <v>0.57999999999999996</v>
      </c>
      <c r="BC34">
        <v>0.39</v>
      </c>
      <c r="BD34">
        <v>97.84</v>
      </c>
      <c r="BE34">
        <v>0</v>
      </c>
      <c r="BF34">
        <v>0</v>
      </c>
      <c r="BG34">
        <v>272.14999999999998</v>
      </c>
      <c r="BH34">
        <v>97.2</v>
      </c>
      <c r="BI34">
        <v>0</v>
      </c>
      <c r="BJ34">
        <v>55</v>
      </c>
      <c r="BK34">
        <v>40.19</v>
      </c>
      <c r="BL34">
        <v>17.22</v>
      </c>
    </row>
    <row r="35" spans="1:64">
      <c r="A35" t="s">
        <v>297</v>
      </c>
      <c r="G35" t="s">
        <v>77</v>
      </c>
      <c r="H35" s="115">
        <v>273.05</v>
      </c>
      <c r="I35" s="88">
        <v>76.580000000000013</v>
      </c>
      <c r="J35" s="88">
        <v>7.87</v>
      </c>
      <c r="K35" s="88">
        <v>0.97</v>
      </c>
      <c r="L35" s="88">
        <v>0</v>
      </c>
      <c r="M35" s="116">
        <v>0</v>
      </c>
      <c r="N35" s="115">
        <v>272.14999999999998</v>
      </c>
      <c r="O35" s="88">
        <v>152.19999999999999</v>
      </c>
      <c r="P35" s="88">
        <v>0</v>
      </c>
      <c r="Q35" s="88">
        <v>0</v>
      </c>
      <c r="R35" s="88">
        <v>0</v>
      </c>
      <c r="S35" s="116">
        <v>0</v>
      </c>
      <c r="W35">
        <v>7.32</v>
      </c>
      <c r="X35">
        <v>24.55</v>
      </c>
      <c r="Y35">
        <v>0</v>
      </c>
      <c r="Z35">
        <v>0.97</v>
      </c>
      <c r="AA35">
        <v>0.97</v>
      </c>
      <c r="AB35">
        <v>19.37</v>
      </c>
      <c r="AC35">
        <v>0</v>
      </c>
      <c r="AD35">
        <v>14.53</v>
      </c>
      <c r="AE35">
        <v>0</v>
      </c>
      <c r="AF35">
        <v>38.75</v>
      </c>
      <c r="AG35">
        <v>0</v>
      </c>
      <c r="AH35">
        <v>0.75</v>
      </c>
      <c r="AI35">
        <v>0.36</v>
      </c>
      <c r="AJ35">
        <v>0.46</v>
      </c>
      <c r="AK35">
        <v>0.83</v>
      </c>
      <c r="AL35">
        <v>0.75</v>
      </c>
      <c r="AM35">
        <v>0.83</v>
      </c>
      <c r="AN35">
        <v>0.63</v>
      </c>
      <c r="AO35">
        <v>0.55000000000000004</v>
      </c>
      <c r="AP35">
        <v>0.52</v>
      </c>
      <c r="AQ35">
        <v>1.26</v>
      </c>
      <c r="AR35">
        <v>0.39</v>
      </c>
      <c r="AS35">
        <v>0.77</v>
      </c>
      <c r="AT35">
        <v>0.39</v>
      </c>
      <c r="AU35">
        <v>0.39</v>
      </c>
      <c r="AV35">
        <v>0.39</v>
      </c>
      <c r="AW35">
        <v>0.73</v>
      </c>
      <c r="AX35">
        <v>0.39</v>
      </c>
      <c r="AY35">
        <v>2.91</v>
      </c>
      <c r="AZ35">
        <v>0.68</v>
      </c>
      <c r="BA35">
        <v>0.44</v>
      </c>
      <c r="BB35">
        <v>0.57999999999999996</v>
      </c>
      <c r="BC35">
        <v>0.39</v>
      </c>
      <c r="BD35">
        <v>166.62</v>
      </c>
      <c r="BE35">
        <v>0</v>
      </c>
      <c r="BF35">
        <v>0</v>
      </c>
      <c r="BG35">
        <v>272.14999999999998</v>
      </c>
      <c r="BH35">
        <v>97.2</v>
      </c>
      <c r="BI35">
        <v>0</v>
      </c>
      <c r="BJ35">
        <v>55</v>
      </c>
      <c r="BK35">
        <v>49</v>
      </c>
      <c r="BL35">
        <v>21</v>
      </c>
    </row>
    <row r="36" spans="1:64">
      <c r="A36" t="s">
        <v>330</v>
      </c>
      <c r="G36" t="s">
        <v>78</v>
      </c>
      <c r="H36" s="115">
        <v>276.17</v>
      </c>
      <c r="I36" s="88">
        <v>79.580000000000013</v>
      </c>
      <c r="J36" s="88">
        <v>7.87</v>
      </c>
      <c r="K36" s="88">
        <v>0.97</v>
      </c>
      <c r="L36" s="88">
        <v>0</v>
      </c>
      <c r="M36" s="116">
        <v>0</v>
      </c>
      <c r="N36" s="115">
        <v>272.14999999999998</v>
      </c>
      <c r="O36" s="88">
        <v>152.19999999999999</v>
      </c>
      <c r="P36" s="88">
        <v>0</v>
      </c>
      <c r="Q36" s="88">
        <v>0</v>
      </c>
      <c r="R36" s="88">
        <v>0</v>
      </c>
      <c r="S36" s="116">
        <v>0</v>
      </c>
      <c r="W36">
        <v>7.32</v>
      </c>
      <c r="X36">
        <v>24.55</v>
      </c>
      <c r="Y36">
        <v>0</v>
      </c>
      <c r="Z36">
        <v>0.97</v>
      </c>
      <c r="AA36">
        <v>0.97</v>
      </c>
      <c r="AB36">
        <v>19.37</v>
      </c>
      <c r="AC36">
        <v>0</v>
      </c>
      <c r="AD36">
        <v>14.53</v>
      </c>
      <c r="AE36">
        <v>0</v>
      </c>
      <c r="AF36">
        <v>38.75</v>
      </c>
      <c r="AG36">
        <v>0</v>
      </c>
      <c r="AH36">
        <v>0.75</v>
      </c>
      <c r="AI36">
        <v>0.36</v>
      </c>
      <c r="AJ36">
        <v>0.46</v>
      </c>
      <c r="AK36">
        <v>0.83</v>
      </c>
      <c r="AL36">
        <v>0.75</v>
      </c>
      <c r="AM36">
        <v>0.83</v>
      </c>
      <c r="AN36">
        <v>0.63</v>
      </c>
      <c r="AO36">
        <v>0.55000000000000004</v>
      </c>
      <c r="AP36">
        <v>0.52</v>
      </c>
      <c r="AQ36">
        <v>1.26</v>
      </c>
      <c r="AR36">
        <v>0.39</v>
      </c>
      <c r="AS36">
        <v>0.77</v>
      </c>
      <c r="AT36">
        <v>0.39</v>
      </c>
      <c r="AU36">
        <v>0.39</v>
      </c>
      <c r="AV36">
        <v>0.39</v>
      </c>
      <c r="AW36">
        <v>0.73</v>
      </c>
      <c r="AX36">
        <v>0.39</v>
      </c>
      <c r="AY36">
        <v>2.91</v>
      </c>
      <c r="AZ36">
        <v>0.68</v>
      </c>
      <c r="BA36">
        <v>0.44</v>
      </c>
      <c r="BB36">
        <v>0.57999999999999996</v>
      </c>
      <c r="BC36">
        <v>0.39</v>
      </c>
      <c r="BD36">
        <v>162.74</v>
      </c>
      <c r="BE36">
        <v>0</v>
      </c>
      <c r="BF36">
        <v>0</v>
      </c>
      <c r="BG36">
        <v>272.14999999999998</v>
      </c>
      <c r="BH36">
        <v>97.2</v>
      </c>
      <c r="BI36">
        <v>0</v>
      </c>
      <c r="BJ36">
        <v>55</v>
      </c>
      <c r="BK36">
        <v>56</v>
      </c>
      <c r="BL36">
        <v>24</v>
      </c>
    </row>
    <row r="37" spans="1:64">
      <c r="A37" t="s">
        <v>331</v>
      </c>
      <c r="G37" t="s">
        <v>79</v>
      </c>
      <c r="H37" s="115">
        <v>269.61</v>
      </c>
      <c r="I37" s="88">
        <v>82.580000000000013</v>
      </c>
      <c r="J37" s="88">
        <v>7.87</v>
      </c>
      <c r="K37" s="88">
        <v>0.97</v>
      </c>
      <c r="L37" s="88">
        <v>0</v>
      </c>
      <c r="M37" s="116">
        <v>0</v>
      </c>
      <c r="N37" s="115">
        <v>272.14999999999998</v>
      </c>
      <c r="O37" s="88">
        <v>152.19999999999999</v>
      </c>
      <c r="P37" s="88">
        <v>0</v>
      </c>
      <c r="Q37" s="88">
        <v>0</v>
      </c>
      <c r="R37" s="88">
        <v>0</v>
      </c>
      <c r="S37" s="116">
        <v>0</v>
      </c>
      <c r="W37">
        <v>7.32</v>
      </c>
      <c r="X37">
        <v>24.55</v>
      </c>
      <c r="Y37">
        <v>0</v>
      </c>
      <c r="Z37">
        <v>0.97</v>
      </c>
      <c r="AA37">
        <v>0.97</v>
      </c>
      <c r="AB37">
        <v>19.37</v>
      </c>
      <c r="AC37">
        <v>0</v>
      </c>
      <c r="AD37">
        <v>14.53</v>
      </c>
      <c r="AE37">
        <v>0</v>
      </c>
      <c r="AF37">
        <v>38.75</v>
      </c>
      <c r="AG37">
        <v>0</v>
      </c>
      <c r="AH37">
        <v>0.75</v>
      </c>
      <c r="AI37">
        <v>0.36</v>
      </c>
      <c r="AJ37">
        <v>0.46</v>
      </c>
      <c r="AK37">
        <v>0.83</v>
      </c>
      <c r="AL37">
        <v>0.75</v>
      </c>
      <c r="AM37">
        <v>0.83</v>
      </c>
      <c r="AN37">
        <v>0.63</v>
      </c>
      <c r="AO37">
        <v>0.55000000000000004</v>
      </c>
      <c r="AP37">
        <v>0.52</v>
      </c>
      <c r="AQ37">
        <v>1.26</v>
      </c>
      <c r="AR37">
        <v>0.39</v>
      </c>
      <c r="AS37">
        <v>0.77</v>
      </c>
      <c r="AT37">
        <v>0.39</v>
      </c>
      <c r="AU37">
        <v>0.39</v>
      </c>
      <c r="AV37">
        <v>0.39</v>
      </c>
      <c r="AW37">
        <v>0.73</v>
      </c>
      <c r="AX37">
        <v>0.39</v>
      </c>
      <c r="AY37">
        <v>2.91</v>
      </c>
      <c r="AZ37">
        <v>0.68</v>
      </c>
      <c r="BA37">
        <v>0.44</v>
      </c>
      <c r="BB37">
        <v>0.57999999999999996</v>
      </c>
      <c r="BC37">
        <v>0.39</v>
      </c>
      <c r="BD37">
        <v>149.18</v>
      </c>
      <c r="BE37">
        <v>0</v>
      </c>
      <c r="BF37">
        <v>0</v>
      </c>
      <c r="BG37">
        <v>272.14999999999998</v>
      </c>
      <c r="BH37">
        <v>97.2</v>
      </c>
      <c r="BI37">
        <v>0</v>
      </c>
      <c r="BJ37">
        <v>55</v>
      </c>
      <c r="BK37">
        <v>63</v>
      </c>
      <c r="BL37">
        <v>27</v>
      </c>
    </row>
    <row r="38" spans="1:64">
      <c r="A38" t="s">
        <v>332</v>
      </c>
      <c r="G38" t="s">
        <v>80</v>
      </c>
      <c r="H38" s="115">
        <v>204.93</v>
      </c>
      <c r="I38" s="88">
        <v>85.580000000000013</v>
      </c>
      <c r="J38" s="88">
        <v>7.87</v>
      </c>
      <c r="K38" s="88">
        <v>0.97</v>
      </c>
      <c r="L38" s="88">
        <v>0</v>
      </c>
      <c r="M38" s="116">
        <v>0</v>
      </c>
      <c r="N38" s="115">
        <v>272.14999999999998</v>
      </c>
      <c r="O38" s="88">
        <v>152.19999999999999</v>
      </c>
      <c r="P38" s="88">
        <v>0</v>
      </c>
      <c r="Q38" s="88">
        <v>0</v>
      </c>
      <c r="R38" s="88">
        <v>0</v>
      </c>
      <c r="S38" s="116">
        <v>0</v>
      </c>
      <c r="W38">
        <v>7.32</v>
      </c>
      <c r="X38">
        <v>24.55</v>
      </c>
      <c r="Y38">
        <v>0</v>
      </c>
      <c r="Z38">
        <v>0.97</v>
      </c>
      <c r="AA38">
        <v>0.97</v>
      </c>
      <c r="AB38">
        <v>19.37</v>
      </c>
      <c r="AC38">
        <v>28.09</v>
      </c>
      <c r="AD38">
        <v>14.53</v>
      </c>
      <c r="AE38">
        <v>0</v>
      </c>
      <c r="AF38">
        <v>38.75</v>
      </c>
      <c r="AG38">
        <v>24.22</v>
      </c>
      <c r="AH38">
        <v>0.75</v>
      </c>
      <c r="AI38">
        <v>0.36</v>
      </c>
      <c r="AJ38">
        <v>0.46</v>
      </c>
      <c r="AK38">
        <v>0.83</v>
      </c>
      <c r="AL38">
        <v>0.75</v>
      </c>
      <c r="AM38">
        <v>0.83</v>
      </c>
      <c r="AN38">
        <v>0.63</v>
      </c>
      <c r="AO38">
        <v>0.55000000000000004</v>
      </c>
      <c r="AP38">
        <v>0.52</v>
      </c>
      <c r="AQ38">
        <v>1.26</v>
      </c>
      <c r="AR38">
        <v>0.39</v>
      </c>
      <c r="AS38">
        <v>0.77</v>
      </c>
      <c r="AT38">
        <v>0.39</v>
      </c>
      <c r="AU38">
        <v>0.39</v>
      </c>
      <c r="AV38">
        <v>0.39</v>
      </c>
      <c r="AW38">
        <v>0.73</v>
      </c>
      <c r="AX38">
        <v>0.39</v>
      </c>
      <c r="AY38">
        <v>2.91</v>
      </c>
      <c r="AZ38">
        <v>0.68</v>
      </c>
      <c r="BA38">
        <v>0.44</v>
      </c>
      <c r="BB38">
        <v>0.57999999999999996</v>
      </c>
      <c r="BC38">
        <v>0.39</v>
      </c>
      <c r="BD38">
        <v>25.19</v>
      </c>
      <c r="BE38">
        <v>0</v>
      </c>
      <c r="BF38">
        <v>0</v>
      </c>
      <c r="BG38">
        <v>272.14999999999998</v>
      </c>
      <c r="BH38">
        <v>97.2</v>
      </c>
      <c r="BI38">
        <v>0</v>
      </c>
      <c r="BJ38">
        <v>55</v>
      </c>
      <c r="BK38">
        <v>70</v>
      </c>
      <c r="BL38">
        <v>30</v>
      </c>
    </row>
    <row r="39" spans="1:64">
      <c r="A39" t="s">
        <v>333</v>
      </c>
      <c r="G39" t="s">
        <v>81</v>
      </c>
      <c r="H39" s="115">
        <v>188.83999999999997</v>
      </c>
      <c r="I39" s="88">
        <v>89.48</v>
      </c>
      <c r="J39" s="88">
        <v>7.87</v>
      </c>
      <c r="K39" s="88">
        <v>0.97</v>
      </c>
      <c r="L39" s="88">
        <v>0</v>
      </c>
      <c r="M39" s="116">
        <v>0</v>
      </c>
      <c r="N39" s="115">
        <v>272.14999999999998</v>
      </c>
      <c r="O39" s="88">
        <v>152.19999999999999</v>
      </c>
      <c r="P39" s="88">
        <v>0</v>
      </c>
      <c r="Q39" s="88">
        <v>0</v>
      </c>
      <c r="R39" s="88">
        <v>0</v>
      </c>
      <c r="S39" s="116">
        <v>0</v>
      </c>
      <c r="W39">
        <v>7.32</v>
      </c>
      <c r="X39">
        <v>24.55</v>
      </c>
      <c r="Y39">
        <v>0</v>
      </c>
      <c r="Z39">
        <v>0.97</v>
      </c>
      <c r="AA39">
        <v>0.97</v>
      </c>
      <c r="AB39">
        <v>19.37</v>
      </c>
      <c r="AC39">
        <v>28.09</v>
      </c>
      <c r="AD39">
        <v>14.53</v>
      </c>
      <c r="AE39">
        <v>0</v>
      </c>
      <c r="AF39">
        <v>38.75</v>
      </c>
      <c r="AG39">
        <v>24.22</v>
      </c>
      <c r="AH39">
        <v>0.75</v>
      </c>
      <c r="AI39">
        <v>0.36</v>
      </c>
      <c r="AJ39">
        <v>0.46</v>
      </c>
      <c r="AK39">
        <v>0.83</v>
      </c>
      <c r="AL39">
        <v>0.75</v>
      </c>
      <c r="AM39">
        <v>0.83</v>
      </c>
      <c r="AN39">
        <v>0.63</v>
      </c>
      <c r="AO39">
        <v>0.55000000000000004</v>
      </c>
      <c r="AP39">
        <v>0.52</v>
      </c>
      <c r="AQ39">
        <v>1.26</v>
      </c>
      <c r="AR39">
        <v>0.39</v>
      </c>
      <c r="AS39">
        <v>0.77</v>
      </c>
      <c r="AT39">
        <v>0.39</v>
      </c>
      <c r="AU39">
        <v>0.39</v>
      </c>
      <c r="AV39">
        <v>0.39</v>
      </c>
      <c r="AW39">
        <v>0.73</v>
      </c>
      <c r="AX39">
        <v>0.39</v>
      </c>
      <c r="AY39">
        <v>2.91</v>
      </c>
      <c r="AZ39">
        <v>0.68</v>
      </c>
      <c r="BA39">
        <v>0.44</v>
      </c>
      <c r="BB39">
        <v>0.57999999999999996</v>
      </c>
      <c r="BC39">
        <v>0.39</v>
      </c>
      <c r="BD39">
        <v>0</v>
      </c>
      <c r="BE39">
        <v>0</v>
      </c>
      <c r="BF39">
        <v>0</v>
      </c>
      <c r="BG39">
        <v>272.14999999999998</v>
      </c>
      <c r="BH39">
        <v>97.2</v>
      </c>
      <c r="BI39">
        <v>0</v>
      </c>
      <c r="BJ39">
        <v>55</v>
      </c>
      <c r="BK39">
        <v>79.099999999999994</v>
      </c>
      <c r="BL39">
        <v>33.9</v>
      </c>
    </row>
    <row r="40" spans="1:64">
      <c r="A40" t="s">
        <v>354</v>
      </c>
      <c r="G40" t="s">
        <v>82</v>
      </c>
      <c r="H40" s="115">
        <v>195.14</v>
      </c>
      <c r="I40" s="88">
        <v>92.18</v>
      </c>
      <c r="J40" s="88">
        <v>7.87</v>
      </c>
      <c r="K40" s="88">
        <v>0.97</v>
      </c>
      <c r="L40" s="88">
        <v>0</v>
      </c>
      <c r="M40" s="116">
        <v>0</v>
      </c>
      <c r="N40" s="115">
        <v>272.14999999999998</v>
      </c>
      <c r="O40" s="88">
        <v>152.19999999999999</v>
      </c>
      <c r="P40" s="88">
        <v>0</v>
      </c>
      <c r="Q40" s="88">
        <v>0</v>
      </c>
      <c r="R40" s="88">
        <v>0</v>
      </c>
      <c r="S40" s="116">
        <v>0</v>
      </c>
      <c r="W40">
        <v>7.32</v>
      </c>
      <c r="X40">
        <v>24.55</v>
      </c>
      <c r="Y40">
        <v>0</v>
      </c>
      <c r="Z40">
        <v>0.97</v>
      </c>
      <c r="AA40">
        <v>0.97</v>
      </c>
      <c r="AB40">
        <v>19.37</v>
      </c>
      <c r="AC40">
        <v>28.09</v>
      </c>
      <c r="AD40">
        <v>14.53</v>
      </c>
      <c r="AE40">
        <v>0</v>
      </c>
      <c r="AF40">
        <v>38.75</v>
      </c>
      <c r="AG40">
        <v>24.22</v>
      </c>
      <c r="AH40">
        <v>0.75</v>
      </c>
      <c r="AI40">
        <v>0.36</v>
      </c>
      <c r="AJ40">
        <v>0.46</v>
      </c>
      <c r="AK40">
        <v>0.83</v>
      </c>
      <c r="AL40">
        <v>0.75</v>
      </c>
      <c r="AM40">
        <v>0.83</v>
      </c>
      <c r="AN40">
        <v>0.63</v>
      </c>
      <c r="AO40">
        <v>0.55000000000000004</v>
      </c>
      <c r="AP40">
        <v>0.52</v>
      </c>
      <c r="AQ40">
        <v>1.26</v>
      </c>
      <c r="AR40">
        <v>0.39</v>
      </c>
      <c r="AS40">
        <v>0.77</v>
      </c>
      <c r="AT40">
        <v>0.39</v>
      </c>
      <c r="AU40">
        <v>0.39</v>
      </c>
      <c r="AV40">
        <v>0.39</v>
      </c>
      <c r="AW40">
        <v>0.73</v>
      </c>
      <c r="AX40">
        <v>0.39</v>
      </c>
      <c r="AY40">
        <v>2.91</v>
      </c>
      <c r="AZ40">
        <v>0.68</v>
      </c>
      <c r="BA40">
        <v>0.44</v>
      </c>
      <c r="BB40">
        <v>0.57999999999999996</v>
      </c>
      <c r="BC40">
        <v>0.39</v>
      </c>
      <c r="BD40">
        <v>0</v>
      </c>
      <c r="BE40">
        <v>0</v>
      </c>
      <c r="BF40">
        <v>0</v>
      </c>
      <c r="BG40">
        <v>272.14999999999998</v>
      </c>
      <c r="BH40">
        <v>97.2</v>
      </c>
      <c r="BI40">
        <v>0</v>
      </c>
      <c r="BJ40">
        <v>55</v>
      </c>
      <c r="BK40">
        <v>85.4</v>
      </c>
      <c r="BL40">
        <v>36.6</v>
      </c>
    </row>
    <row r="41" spans="1:64">
      <c r="A41" t="s">
        <v>355</v>
      </c>
      <c r="G41" t="s">
        <v>83</v>
      </c>
      <c r="H41" s="115">
        <v>207.74</v>
      </c>
      <c r="I41" s="88">
        <v>97.580000000000013</v>
      </c>
      <c r="J41" s="88">
        <v>7.87</v>
      </c>
      <c r="K41" s="88">
        <v>0.97</v>
      </c>
      <c r="L41" s="88">
        <v>0</v>
      </c>
      <c r="M41" s="116">
        <v>0</v>
      </c>
      <c r="N41" s="115">
        <v>272.14999999999998</v>
      </c>
      <c r="O41" s="88">
        <v>152.19999999999999</v>
      </c>
      <c r="P41" s="88">
        <v>0</v>
      </c>
      <c r="Q41" s="88">
        <v>0</v>
      </c>
      <c r="R41" s="88">
        <v>0</v>
      </c>
      <c r="S41" s="116">
        <v>0</v>
      </c>
      <c r="W41">
        <v>7.32</v>
      </c>
      <c r="X41">
        <v>24.55</v>
      </c>
      <c r="Y41">
        <v>0</v>
      </c>
      <c r="Z41">
        <v>0.97</v>
      </c>
      <c r="AA41">
        <v>0.97</v>
      </c>
      <c r="AB41">
        <v>19.37</v>
      </c>
      <c r="AC41">
        <v>28.09</v>
      </c>
      <c r="AD41">
        <v>14.53</v>
      </c>
      <c r="AE41">
        <v>0</v>
      </c>
      <c r="AF41">
        <v>38.75</v>
      </c>
      <c r="AG41">
        <v>24.22</v>
      </c>
      <c r="AH41">
        <v>0.75</v>
      </c>
      <c r="AI41">
        <v>0.36</v>
      </c>
      <c r="AJ41">
        <v>0.46</v>
      </c>
      <c r="AK41">
        <v>0.83</v>
      </c>
      <c r="AL41">
        <v>0.75</v>
      </c>
      <c r="AM41">
        <v>0.83</v>
      </c>
      <c r="AN41">
        <v>0.63</v>
      </c>
      <c r="AO41">
        <v>0.55000000000000004</v>
      </c>
      <c r="AP41">
        <v>0.52</v>
      </c>
      <c r="AQ41">
        <v>1.26</v>
      </c>
      <c r="AR41">
        <v>0.39</v>
      </c>
      <c r="AS41">
        <v>0.77</v>
      </c>
      <c r="AT41">
        <v>0.39</v>
      </c>
      <c r="AU41">
        <v>0.39</v>
      </c>
      <c r="AV41">
        <v>0.39</v>
      </c>
      <c r="AW41">
        <v>0.73</v>
      </c>
      <c r="AX41">
        <v>0.39</v>
      </c>
      <c r="AY41">
        <v>2.91</v>
      </c>
      <c r="AZ41">
        <v>0.68</v>
      </c>
      <c r="BA41">
        <v>0.44</v>
      </c>
      <c r="BB41">
        <v>0.57999999999999996</v>
      </c>
      <c r="BC41">
        <v>0.39</v>
      </c>
      <c r="BD41">
        <v>0</v>
      </c>
      <c r="BE41">
        <v>0</v>
      </c>
      <c r="BF41">
        <v>0</v>
      </c>
      <c r="BG41">
        <v>272.14999999999998</v>
      </c>
      <c r="BH41">
        <v>97.2</v>
      </c>
      <c r="BI41">
        <v>0</v>
      </c>
      <c r="BJ41">
        <v>55</v>
      </c>
      <c r="BK41">
        <v>98</v>
      </c>
      <c r="BL41">
        <v>42</v>
      </c>
    </row>
    <row r="42" spans="1:64">
      <c r="A42" t="s">
        <v>356</v>
      </c>
      <c r="G42" t="s">
        <v>84</v>
      </c>
      <c r="H42" s="115">
        <v>214.74</v>
      </c>
      <c r="I42" s="88">
        <v>100.58000000000001</v>
      </c>
      <c r="J42" s="88">
        <v>7.87</v>
      </c>
      <c r="K42" s="88">
        <v>0.97</v>
      </c>
      <c r="L42" s="88">
        <v>0</v>
      </c>
      <c r="M42" s="116">
        <v>0</v>
      </c>
      <c r="N42" s="115">
        <v>272.14999999999998</v>
      </c>
      <c r="O42" s="88">
        <v>152.19999999999999</v>
      </c>
      <c r="P42" s="88">
        <v>0</v>
      </c>
      <c r="Q42" s="88">
        <v>0</v>
      </c>
      <c r="R42" s="88">
        <v>0</v>
      </c>
      <c r="S42" s="116">
        <v>0</v>
      </c>
      <c r="W42">
        <v>7.32</v>
      </c>
      <c r="X42">
        <v>24.55</v>
      </c>
      <c r="Y42">
        <v>0</v>
      </c>
      <c r="Z42">
        <v>0.97</v>
      </c>
      <c r="AA42">
        <v>0.97</v>
      </c>
      <c r="AB42">
        <v>19.37</v>
      </c>
      <c r="AC42">
        <v>28.09</v>
      </c>
      <c r="AD42">
        <v>14.53</v>
      </c>
      <c r="AE42">
        <v>0</v>
      </c>
      <c r="AF42">
        <v>38.75</v>
      </c>
      <c r="AG42">
        <v>24.22</v>
      </c>
      <c r="AH42">
        <v>0.75</v>
      </c>
      <c r="AI42">
        <v>0.36</v>
      </c>
      <c r="AJ42">
        <v>0.46</v>
      </c>
      <c r="AK42">
        <v>0.83</v>
      </c>
      <c r="AL42">
        <v>0.75</v>
      </c>
      <c r="AM42">
        <v>0.83</v>
      </c>
      <c r="AN42">
        <v>0.63</v>
      </c>
      <c r="AO42">
        <v>0.55000000000000004</v>
      </c>
      <c r="AP42">
        <v>0.52</v>
      </c>
      <c r="AQ42">
        <v>1.26</v>
      </c>
      <c r="AR42">
        <v>0.39</v>
      </c>
      <c r="AS42">
        <v>0.77</v>
      </c>
      <c r="AT42">
        <v>0.39</v>
      </c>
      <c r="AU42">
        <v>0.39</v>
      </c>
      <c r="AV42">
        <v>0.39</v>
      </c>
      <c r="AW42">
        <v>0.73</v>
      </c>
      <c r="AX42">
        <v>0.39</v>
      </c>
      <c r="AY42">
        <v>2.91</v>
      </c>
      <c r="AZ42">
        <v>0.68</v>
      </c>
      <c r="BA42">
        <v>0.44</v>
      </c>
      <c r="BB42">
        <v>0.57999999999999996</v>
      </c>
      <c r="BC42">
        <v>0.39</v>
      </c>
      <c r="BD42">
        <v>0</v>
      </c>
      <c r="BE42">
        <v>0</v>
      </c>
      <c r="BF42">
        <v>0</v>
      </c>
      <c r="BG42">
        <v>272.14999999999998</v>
      </c>
      <c r="BH42">
        <v>97.2</v>
      </c>
      <c r="BI42">
        <v>0</v>
      </c>
      <c r="BJ42">
        <v>55</v>
      </c>
      <c r="BK42">
        <v>105</v>
      </c>
      <c r="BL42">
        <v>45</v>
      </c>
    </row>
    <row r="43" spans="1:64">
      <c r="A43" t="s">
        <v>362</v>
      </c>
      <c r="G43" t="s">
        <v>85</v>
      </c>
      <c r="H43" s="115">
        <v>221.74</v>
      </c>
      <c r="I43" s="88">
        <v>103.58000000000001</v>
      </c>
      <c r="J43" s="88">
        <v>7.87</v>
      </c>
      <c r="K43" s="88">
        <v>0.97</v>
      </c>
      <c r="L43" s="88">
        <v>0</v>
      </c>
      <c r="M43" s="116">
        <v>0</v>
      </c>
      <c r="N43" s="115">
        <v>272.14999999999998</v>
      </c>
      <c r="O43" s="88">
        <v>152.19999999999999</v>
      </c>
      <c r="P43" s="88">
        <v>0</v>
      </c>
      <c r="Q43" s="88">
        <v>0</v>
      </c>
      <c r="R43" s="88">
        <v>0</v>
      </c>
      <c r="S43" s="116">
        <v>0</v>
      </c>
      <c r="W43">
        <v>7.32</v>
      </c>
      <c r="X43">
        <v>24.55</v>
      </c>
      <c r="Y43">
        <v>0</v>
      </c>
      <c r="Z43">
        <v>0.97</v>
      </c>
      <c r="AA43">
        <v>0.97</v>
      </c>
      <c r="AB43">
        <v>19.37</v>
      </c>
      <c r="AC43">
        <v>28.09</v>
      </c>
      <c r="AD43">
        <v>14.53</v>
      </c>
      <c r="AE43">
        <v>0</v>
      </c>
      <c r="AF43">
        <v>38.75</v>
      </c>
      <c r="AG43">
        <v>24.22</v>
      </c>
      <c r="AH43">
        <v>0.75</v>
      </c>
      <c r="AI43">
        <v>0.36</v>
      </c>
      <c r="AJ43">
        <v>0.46</v>
      </c>
      <c r="AK43">
        <v>0.83</v>
      </c>
      <c r="AL43">
        <v>0.75</v>
      </c>
      <c r="AM43">
        <v>0.83</v>
      </c>
      <c r="AN43">
        <v>0.63</v>
      </c>
      <c r="AO43">
        <v>0.55000000000000004</v>
      </c>
      <c r="AP43">
        <v>0.52</v>
      </c>
      <c r="AQ43">
        <v>1.26</v>
      </c>
      <c r="AR43">
        <v>0.39</v>
      </c>
      <c r="AS43">
        <v>0.77</v>
      </c>
      <c r="AT43">
        <v>0.39</v>
      </c>
      <c r="AU43">
        <v>0.39</v>
      </c>
      <c r="AV43">
        <v>0.39</v>
      </c>
      <c r="AW43">
        <v>0.73</v>
      </c>
      <c r="AX43">
        <v>0.39</v>
      </c>
      <c r="AY43">
        <v>2.91</v>
      </c>
      <c r="AZ43">
        <v>0.68</v>
      </c>
      <c r="BA43">
        <v>0.44</v>
      </c>
      <c r="BB43">
        <v>0.57999999999999996</v>
      </c>
      <c r="BC43">
        <v>0.39</v>
      </c>
      <c r="BD43">
        <v>0</v>
      </c>
      <c r="BE43">
        <v>0</v>
      </c>
      <c r="BF43">
        <v>0</v>
      </c>
      <c r="BG43">
        <v>272.14999999999998</v>
      </c>
      <c r="BH43">
        <v>97.2</v>
      </c>
      <c r="BI43">
        <v>0</v>
      </c>
      <c r="BJ43">
        <v>55</v>
      </c>
      <c r="BK43">
        <v>112</v>
      </c>
      <c r="BL43">
        <v>48</v>
      </c>
    </row>
    <row r="44" spans="1:64">
      <c r="A44" t="s">
        <v>366</v>
      </c>
      <c r="G44" t="s">
        <v>86</v>
      </c>
      <c r="H44" s="115">
        <v>225.24</v>
      </c>
      <c r="I44" s="88">
        <v>105.08000000000001</v>
      </c>
      <c r="J44" s="88">
        <v>7.87</v>
      </c>
      <c r="K44" s="88">
        <v>0.97</v>
      </c>
      <c r="L44" s="88">
        <v>0</v>
      </c>
      <c r="M44" s="116">
        <v>0</v>
      </c>
      <c r="N44" s="115">
        <v>272.14999999999998</v>
      </c>
      <c r="O44" s="88">
        <v>152.19999999999999</v>
      </c>
      <c r="P44" s="88">
        <v>0</v>
      </c>
      <c r="Q44" s="88">
        <v>0</v>
      </c>
      <c r="R44" s="88">
        <v>0</v>
      </c>
      <c r="S44" s="116">
        <v>0</v>
      </c>
      <c r="W44">
        <v>7.32</v>
      </c>
      <c r="X44">
        <v>24.55</v>
      </c>
      <c r="Y44">
        <v>0</v>
      </c>
      <c r="Z44">
        <v>0.97</v>
      </c>
      <c r="AA44">
        <v>0.97</v>
      </c>
      <c r="AB44">
        <v>19.37</v>
      </c>
      <c r="AC44">
        <v>28.09</v>
      </c>
      <c r="AD44">
        <v>14.53</v>
      </c>
      <c r="AE44">
        <v>0</v>
      </c>
      <c r="AF44">
        <v>38.75</v>
      </c>
      <c r="AG44">
        <v>24.22</v>
      </c>
      <c r="AH44">
        <v>0.75</v>
      </c>
      <c r="AI44">
        <v>0.36</v>
      </c>
      <c r="AJ44">
        <v>0.46</v>
      </c>
      <c r="AK44">
        <v>0.83</v>
      </c>
      <c r="AL44">
        <v>0.75</v>
      </c>
      <c r="AM44">
        <v>0.83</v>
      </c>
      <c r="AN44">
        <v>0.63</v>
      </c>
      <c r="AO44">
        <v>0.55000000000000004</v>
      </c>
      <c r="AP44">
        <v>0.52</v>
      </c>
      <c r="AQ44">
        <v>1.26</v>
      </c>
      <c r="AR44">
        <v>0.39</v>
      </c>
      <c r="AS44">
        <v>0.77</v>
      </c>
      <c r="AT44">
        <v>0.39</v>
      </c>
      <c r="AU44">
        <v>0.39</v>
      </c>
      <c r="AV44">
        <v>0.39</v>
      </c>
      <c r="AW44">
        <v>0.73</v>
      </c>
      <c r="AX44">
        <v>0.39</v>
      </c>
      <c r="AY44">
        <v>2.91</v>
      </c>
      <c r="AZ44">
        <v>0.68</v>
      </c>
      <c r="BA44">
        <v>0.44</v>
      </c>
      <c r="BB44">
        <v>0.57999999999999996</v>
      </c>
      <c r="BC44">
        <v>0.39</v>
      </c>
      <c r="BD44">
        <v>0</v>
      </c>
      <c r="BE44">
        <v>0</v>
      </c>
      <c r="BF44">
        <v>0</v>
      </c>
      <c r="BG44">
        <v>272.14999999999998</v>
      </c>
      <c r="BH44">
        <v>97.2</v>
      </c>
      <c r="BI44">
        <v>0</v>
      </c>
      <c r="BJ44">
        <v>55</v>
      </c>
      <c r="BK44">
        <v>115.5</v>
      </c>
      <c r="BL44">
        <v>49.5</v>
      </c>
    </row>
    <row r="45" spans="1:64">
      <c r="A45" t="s">
        <v>389</v>
      </c>
      <c r="G45" t="s">
        <v>87</v>
      </c>
      <c r="H45" s="115">
        <v>223.14</v>
      </c>
      <c r="I45" s="88">
        <v>104.18</v>
      </c>
      <c r="J45" s="88">
        <v>7.87</v>
      </c>
      <c r="K45" s="88">
        <v>0.97</v>
      </c>
      <c r="L45" s="88">
        <v>0</v>
      </c>
      <c r="M45" s="116">
        <v>0</v>
      </c>
      <c r="N45" s="115">
        <v>272.14999999999998</v>
      </c>
      <c r="O45" s="88">
        <v>152.19999999999999</v>
      </c>
      <c r="P45" s="88">
        <v>0</v>
      </c>
      <c r="Q45" s="88">
        <v>0</v>
      </c>
      <c r="R45" s="88">
        <v>0</v>
      </c>
      <c r="S45" s="116">
        <v>0</v>
      </c>
      <c r="W45">
        <v>7.32</v>
      </c>
      <c r="X45">
        <v>24.55</v>
      </c>
      <c r="Y45">
        <v>0</v>
      </c>
      <c r="Z45">
        <v>0.97</v>
      </c>
      <c r="AA45">
        <v>0.97</v>
      </c>
      <c r="AB45">
        <v>19.37</v>
      </c>
      <c r="AC45">
        <v>28.09</v>
      </c>
      <c r="AD45">
        <v>14.53</v>
      </c>
      <c r="AE45">
        <v>0</v>
      </c>
      <c r="AF45">
        <v>38.75</v>
      </c>
      <c r="AG45">
        <v>24.22</v>
      </c>
      <c r="AH45">
        <v>0.75</v>
      </c>
      <c r="AI45">
        <v>0.36</v>
      </c>
      <c r="AJ45">
        <v>0.46</v>
      </c>
      <c r="AK45">
        <v>0.83</v>
      </c>
      <c r="AL45">
        <v>0.75</v>
      </c>
      <c r="AM45">
        <v>0.83</v>
      </c>
      <c r="AN45">
        <v>0.63</v>
      </c>
      <c r="AO45">
        <v>0.55000000000000004</v>
      </c>
      <c r="AP45">
        <v>0.52</v>
      </c>
      <c r="AQ45">
        <v>1.26</v>
      </c>
      <c r="AR45">
        <v>0.39</v>
      </c>
      <c r="AS45">
        <v>0.77</v>
      </c>
      <c r="AT45">
        <v>0.39</v>
      </c>
      <c r="AU45">
        <v>0.39</v>
      </c>
      <c r="AV45">
        <v>0.39</v>
      </c>
      <c r="AW45">
        <v>0.73</v>
      </c>
      <c r="AX45">
        <v>0.39</v>
      </c>
      <c r="AY45">
        <v>2.91</v>
      </c>
      <c r="AZ45">
        <v>0.68</v>
      </c>
      <c r="BA45">
        <v>0.44</v>
      </c>
      <c r="BB45">
        <v>0.57999999999999996</v>
      </c>
      <c r="BC45">
        <v>0.39</v>
      </c>
      <c r="BD45">
        <v>0</v>
      </c>
      <c r="BE45">
        <v>0</v>
      </c>
      <c r="BF45">
        <v>0</v>
      </c>
      <c r="BG45">
        <v>272.14999999999998</v>
      </c>
      <c r="BH45">
        <v>97.2</v>
      </c>
      <c r="BI45">
        <v>0</v>
      </c>
      <c r="BJ45">
        <v>55</v>
      </c>
      <c r="BK45">
        <v>113.4</v>
      </c>
      <c r="BL45">
        <v>48.6</v>
      </c>
    </row>
    <row r="46" spans="1:64">
      <c r="A46" t="s">
        <v>390</v>
      </c>
      <c r="G46" t="s">
        <v>88</v>
      </c>
      <c r="H46" s="115">
        <v>223.14</v>
      </c>
      <c r="I46" s="88">
        <v>104.18</v>
      </c>
      <c r="J46" s="88">
        <v>7.87</v>
      </c>
      <c r="K46" s="88">
        <v>0.97</v>
      </c>
      <c r="L46" s="88">
        <v>0</v>
      </c>
      <c r="M46" s="116">
        <v>0</v>
      </c>
      <c r="N46" s="115">
        <v>272.14999999999998</v>
      </c>
      <c r="O46" s="88">
        <v>152.19999999999999</v>
      </c>
      <c r="P46" s="88">
        <v>0</v>
      </c>
      <c r="Q46" s="88">
        <v>0</v>
      </c>
      <c r="R46" s="88">
        <v>0</v>
      </c>
      <c r="S46" s="116">
        <v>0</v>
      </c>
      <c r="W46">
        <v>7.32</v>
      </c>
      <c r="X46">
        <v>24.55</v>
      </c>
      <c r="Y46">
        <v>0</v>
      </c>
      <c r="Z46">
        <v>0.97</v>
      </c>
      <c r="AA46">
        <v>0.97</v>
      </c>
      <c r="AB46">
        <v>19.37</v>
      </c>
      <c r="AC46">
        <v>28.09</v>
      </c>
      <c r="AD46">
        <v>14.53</v>
      </c>
      <c r="AE46">
        <v>0</v>
      </c>
      <c r="AF46">
        <v>38.75</v>
      </c>
      <c r="AG46">
        <v>24.22</v>
      </c>
      <c r="AH46">
        <v>0.75</v>
      </c>
      <c r="AI46">
        <v>0.36</v>
      </c>
      <c r="AJ46">
        <v>0.46</v>
      </c>
      <c r="AK46">
        <v>0.83</v>
      </c>
      <c r="AL46">
        <v>0.75</v>
      </c>
      <c r="AM46">
        <v>0.83</v>
      </c>
      <c r="AN46">
        <v>0.63</v>
      </c>
      <c r="AO46">
        <v>0.55000000000000004</v>
      </c>
      <c r="AP46">
        <v>0.52</v>
      </c>
      <c r="AQ46">
        <v>1.26</v>
      </c>
      <c r="AR46">
        <v>0.39</v>
      </c>
      <c r="AS46">
        <v>0.77</v>
      </c>
      <c r="AT46">
        <v>0.39</v>
      </c>
      <c r="AU46">
        <v>0.39</v>
      </c>
      <c r="AV46">
        <v>0.39</v>
      </c>
      <c r="AW46">
        <v>0.73</v>
      </c>
      <c r="AX46">
        <v>0.39</v>
      </c>
      <c r="AY46">
        <v>2.91</v>
      </c>
      <c r="AZ46">
        <v>0.68</v>
      </c>
      <c r="BA46">
        <v>0.44</v>
      </c>
      <c r="BB46">
        <v>0.57999999999999996</v>
      </c>
      <c r="BC46">
        <v>0.39</v>
      </c>
      <c r="BD46">
        <v>0</v>
      </c>
      <c r="BE46">
        <v>0</v>
      </c>
      <c r="BF46">
        <v>0</v>
      </c>
      <c r="BG46">
        <v>272.14999999999998</v>
      </c>
      <c r="BH46">
        <v>97.2</v>
      </c>
      <c r="BI46">
        <v>0</v>
      </c>
      <c r="BJ46">
        <v>55</v>
      </c>
      <c r="BK46">
        <v>113.4</v>
      </c>
      <c r="BL46">
        <v>48.6</v>
      </c>
    </row>
    <row r="47" spans="1:64">
      <c r="A47" t="s">
        <v>394</v>
      </c>
      <c r="G47" t="s">
        <v>89</v>
      </c>
      <c r="H47" s="115">
        <v>223.14</v>
      </c>
      <c r="I47" s="88">
        <v>104.18</v>
      </c>
      <c r="J47" s="88">
        <v>7.78</v>
      </c>
      <c r="K47" s="88">
        <v>0.97</v>
      </c>
      <c r="L47" s="88">
        <v>0</v>
      </c>
      <c r="M47" s="116">
        <v>0</v>
      </c>
      <c r="N47" s="115">
        <v>272.14999999999998</v>
      </c>
      <c r="O47" s="88">
        <v>152.19999999999999</v>
      </c>
      <c r="P47" s="88">
        <v>0</v>
      </c>
      <c r="Q47" s="88">
        <v>0</v>
      </c>
      <c r="R47" s="88">
        <v>0</v>
      </c>
      <c r="S47" s="116">
        <v>0</v>
      </c>
      <c r="W47">
        <v>7.23</v>
      </c>
      <c r="X47">
        <v>24.55</v>
      </c>
      <c r="Y47">
        <v>0</v>
      </c>
      <c r="Z47">
        <v>0.97</v>
      </c>
      <c r="AA47">
        <v>0.97</v>
      </c>
      <c r="AB47">
        <v>19.37</v>
      </c>
      <c r="AC47">
        <v>28.09</v>
      </c>
      <c r="AD47">
        <v>14.53</v>
      </c>
      <c r="AE47">
        <v>0</v>
      </c>
      <c r="AF47">
        <v>38.75</v>
      </c>
      <c r="AG47">
        <v>24.22</v>
      </c>
      <c r="AH47">
        <v>0.75</v>
      </c>
      <c r="AI47">
        <v>0.36</v>
      </c>
      <c r="AJ47">
        <v>0.46</v>
      </c>
      <c r="AK47">
        <v>0.83</v>
      </c>
      <c r="AL47">
        <v>0.75</v>
      </c>
      <c r="AM47">
        <v>0.83</v>
      </c>
      <c r="AN47">
        <v>0.63</v>
      </c>
      <c r="AO47">
        <v>0.55000000000000004</v>
      </c>
      <c r="AP47">
        <v>0.52</v>
      </c>
      <c r="AQ47">
        <v>1.26</v>
      </c>
      <c r="AR47">
        <v>0.39</v>
      </c>
      <c r="AS47">
        <v>0.77</v>
      </c>
      <c r="AT47">
        <v>0.39</v>
      </c>
      <c r="AU47">
        <v>0.39</v>
      </c>
      <c r="AV47">
        <v>0.39</v>
      </c>
      <c r="AW47">
        <v>0.73</v>
      </c>
      <c r="AX47">
        <v>0.39</v>
      </c>
      <c r="AY47">
        <v>2.91</v>
      </c>
      <c r="AZ47">
        <v>0.68</v>
      </c>
      <c r="BA47">
        <v>0.44</v>
      </c>
      <c r="BB47">
        <v>0.57999999999999996</v>
      </c>
      <c r="BC47">
        <v>0.39</v>
      </c>
      <c r="BD47">
        <v>0</v>
      </c>
      <c r="BE47">
        <v>0</v>
      </c>
      <c r="BF47">
        <v>0</v>
      </c>
      <c r="BG47">
        <v>272.14999999999998</v>
      </c>
      <c r="BH47">
        <v>97.2</v>
      </c>
      <c r="BI47">
        <v>0</v>
      </c>
      <c r="BJ47">
        <v>55</v>
      </c>
      <c r="BK47">
        <v>113.4</v>
      </c>
      <c r="BL47">
        <v>48.6</v>
      </c>
    </row>
    <row r="48" spans="1:64">
      <c r="A48" t="s">
        <v>398</v>
      </c>
      <c r="G48" t="s">
        <v>90</v>
      </c>
      <c r="H48" s="115">
        <v>223.14</v>
      </c>
      <c r="I48" s="88">
        <v>104.18</v>
      </c>
      <c r="J48" s="88">
        <v>7.78</v>
      </c>
      <c r="K48" s="88">
        <v>0.97</v>
      </c>
      <c r="L48" s="88">
        <v>0</v>
      </c>
      <c r="M48" s="116">
        <v>0</v>
      </c>
      <c r="N48" s="115">
        <v>272.14999999999998</v>
      </c>
      <c r="O48" s="88">
        <v>152.19999999999999</v>
      </c>
      <c r="P48" s="88">
        <v>0</v>
      </c>
      <c r="Q48" s="88">
        <v>0</v>
      </c>
      <c r="R48" s="88">
        <v>0</v>
      </c>
      <c r="S48" s="116">
        <v>0</v>
      </c>
      <c r="W48">
        <v>7.23</v>
      </c>
      <c r="X48">
        <v>24.55</v>
      </c>
      <c r="Y48">
        <v>0</v>
      </c>
      <c r="Z48">
        <v>0.97</v>
      </c>
      <c r="AA48">
        <v>0.97</v>
      </c>
      <c r="AB48">
        <v>19.37</v>
      </c>
      <c r="AC48">
        <v>28.09</v>
      </c>
      <c r="AD48">
        <v>14.53</v>
      </c>
      <c r="AE48">
        <v>0</v>
      </c>
      <c r="AF48">
        <v>38.75</v>
      </c>
      <c r="AG48">
        <v>24.22</v>
      </c>
      <c r="AH48">
        <v>0.75</v>
      </c>
      <c r="AI48">
        <v>0.36</v>
      </c>
      <c r="AJ48">
        <v>0.46</v>
      </c>
      <c r="AK48">
        <v>0.83</v>
      </c>
      <c r="AL48">
        <v>0.75</v>
      </c>
      <c r="AM48">
        <v>0.83</v>
      </c>
      <c r="AN48">
        <v>0.63</v>
      </c>
      <c r="AO48">
        <v>0.55000000000000004</v>
      </c>
      <c r="AP48">
        <v>0.52</v>
      </c>
      <c r="AQ48">
        <v>1.26</v>
      </c>
      <c r="AR48">
        <v>0.39</v>
      </c>
      <c r="AS48">
        <v>0.77</v>
      </c>
      <c r="AT48">
        <v>0.39</v>
      </c>
      <c r="AU48">
        <v>0.39</v>
      </c>
      <c r="AV48">
        <v>0.39</v>
      </c>
      <c r="AW48">
        <v>0.73</v>
      </c>
      <c r="AX48">
        <v>0.39</v>
      </c>
      <c r="AY48">
        <v>2.91</v>
      </c>
      <c r="AZ48">
        <v>0.68</v>
      </c>
      <c r="BA48">
        <v>0.44</v>
      </c>
      <c r="BB48">
        <v>0.57999999999999996</v>
      </c>
      <c r="BC48">
        <v>0.39</v>
      </c>
      <c r="BD48">
        <v>0</v>
      </c>
      <c r="BE48">
        <v>0</v>
      </c>
      <c r="BF48">
        <v>0</v>
      </c>
      <c r="BG48">
        <v>272.14999999999998</v>
      </c>
      <c r="BH48">
        <v>97.2</v>
      </c>
      <c r="BI48">
        <v>0</v>
      </c>
      <c r="BJ48">
        <v>55</v>
      </c>
      <c r="BK48">
        <v>113.4</v>
      </c>
      <c r="BL48">
        <v>48.6</v>
      </c>
    </row>
    <row r="49" spans="1:64">
      <c r="A49" t="s">
        <v>399</v>
      </c>
      <c r="G49" t="s">
        <v>91</v>
      </c>
      <c r="H49" s="115">
        <v>223.14</v>
      </c>
      <c r="I49" s="88">
        <v>104.18</v>
      </c>
      <c r="J49" s="88">
        <v>7.78</v>
      </c>
      <c r="K49" s="88">
        <v>0.97</v>
      </c>
      <c r="L49" s="88">
        <v>0</v>
      </c>
      <c r="M49" s="116">
        <v>0</v>
      </c>
      <c r="N49" s="115">
        <v>272.14999999999998</v>
      </c>
      <c r="O49" s="88">
        <v>152.19999999999999</v>
      </c>
      <c r="P49" s="88">
        <v>0</v>
      </c>
      <c r="Q49" s="88">
        <v>0</v>
      </c>
      <c r="R49" s="88">
        <v>0</v>
      </c>
      <c r="S49" s="116">
        <v>0</v>
      </c>
      <c r="W49">
        <v>7.23</v>
      </c>
      <c r="X49">
        <v>24.55</v>
      </c>
      <c r="Y49">
        <v>0</v>
      </c>
      <c r="Z49">
        <v>0.97</v>
      </c>
      <c r="AA49">
        <v>0.97</v>
      </c>
      <c r="AB49">
        <v>19.37</v>
      </c>
      <c r="AC49">
        <v>28.09</v>
      </c>
      <c r="AD49">
        <v>14.53</v>
      </c>
      <c r="AE49">
        <v>0</v>
      </c>
      <c r="AF49">
        <v>38.75</v>
      </c>
      <c r="AG49">
        <v>24.22</v>
      </c>
      <c r="AH49">
        <v>0.75</v>
      </c>
      <c r="AI49">
        <v>0.36</v>
      </c>
      <c r="AJ49">
        <v>0.46</v>
      </c>
      <c r="AK49">
        <v>0.83</v>
      </c>
      <c r="AL49">
        <v>0.75</v>
      </c>
      <c r="AM49">
        <v>0.83</v>
      </c>
      <c r="AN49">
        <v>0.63</v>
      </c>
      <c r="AO49">
        <v>0.55000000000000004</v>
      </c>
      <c r="AP49">
        <v>0.52</v>
      </c>
      <c r="AQ49">
        <v>1.26</v>
      </c>
      <c r="AR49">
        <v>0.39</v>
      </c>
      <c r="AS49">
        <v>0.77</v>
      </c>
      <c r="AT49">
        <v>0.39</v>
      </c>
      <c r="AU49">
        <v>0.39</v>
      </c>
      <c r="AV49">
        <v>0.39</v>
      </c>
      <c r="AW49">
        <v>0.73</v>
      </c>
      <c r="AX49">
        <v>0.39</v>
      </c>
      <c r="AY49">
        <v>2.91</v>
      </c>
      <c r="AZ49">
        <v>0.68</v>
      </c>
      <c r="BA49">
        <v>0.44</v>
      </c>
      <c r="BB49">
        <v>0.57999999999999996</v>
      </c>
      <c r="BC49">
        <v>0.39</v>
      </c>
      <c r="BD49">
        <v>0</v>
      </c>
      <c r="BE49">
        <v>0</v>
      </c>
      <c r="BF49">
        <v>0</v>
      </c>
      <c r="BG49">
        <v>272.14999999999998</v>
      </c>
      <c r="BH49">
        <v>97.2</v>
      </c>
      <c r="BI49">
        <v>0</v>
      </c>
      <c r="BJ49">
        <v>55</v>
      </c>
      <c r="BK49">
        <v>113.4</v>
      </c>
      <c r="BL49">
        <v>48.6</v>
      </c>
    </row>
    <row r="50" spans="1:64">
      <c r="A50" t="s">
        <v>400</v>
      </c>
      <c r="G50" t="s">
        <v>92</v>
      </c>
      <c r="H50" s="115">
        <v>223.14</v>
      </c>
      <c r="I50" s="88">
        <v>104.18</v>
      </c>
      <c r="J50" s="88">
        <v>7.78</v>
      </c>
      <c r="K50" s="88">
        <v>0.97</v>
      </c>
      <c r="L50" s="88">
        <v>0</v>
      </c>
      <c r="M50" s="116">
        <v>0</v>
      </c>
      <c r="N50" s="115">
        <v>272.14999999999998</v>
      </c>
      <c r="O50" s="88">
        <v>152.19999999999999</v>
      </c>
      <c r="P50" s="88">
        <v>0</v>
      </c>
      <c r="Q50" s="88">
        <v>0</v>
      </c>
      <c r="R50" s="88">
        <v>0</v>
      </c>
      <c r="S50" s="116">
        <v>0</v>
      </c>
      <c r="W50">
        <v>7.23</v>
      </c>
      <c r="X50">
        <v>24.55</v>
      </c>
      <c r="Y50">
        <v>0</v>
      </c>
      <c r="Z50">
        <v>0.97</v>
      </c>
      <c r="AA50">
        <v>0.97</v>
      </c>
      <c r="AB50">
        <v>19.37</v>
      </c>
      <c r="AC50">
        <v>28.09</v>
      </c>
      <c r="AD50">
        <v>14.53</v>
      </c>
      <c r="AE50">
        <v>0</v>
      </c>
      <c r="AF50">
        <v>38.75</v>
      </c>
      <c r="AG50">
        <v>24.22</v>
      </c>
      <c r="AH50">
        <v>0.75</v>
      </c>
      <c r="AI50">
        <v>0.36</v>
      </c>
      <c r="AJ50">
        <v>0.46</v>
      </c>
      <c r="AK50">
        <v>0.83</v>
      </c>
      <c r="AL50">
        <v>0.75</v>
      </c>
      <c r="AM50">
        <v>0.83</v>
      </c>
      <c r="AN50">
        <v>0.63</v>
      </c>
      <c r="AO50">
        <v>0.55000000000000004</v>
      </c>
      <c r="AP50">
        <v>0.52</v>
      </c>
      <c r="AQ50">
        <v>1.26</v>
      </c>
      <c r="AR50">
        <v>0.39</v>
      </c>
      <c r="AS50">
        <v>0.77</v>
      </c>
      <c r="AT50">
        <v>0.39</v>
      </c>
      <c r="AU50">
        <v>0.39</v>
      </c>
      <c r="AV50">
        <v>0.39</v>
      </c>
      <c r="AW50">
        <v>0.73</v>
      </c>
      <c r="AX50">
        <v>0.39</v>
      </c>
      <c r="AY50">
        <v>2.91</v>
      </c>
      <c r="AZ50">
        <v>0.68</v>
      </c>
      <c r="BA50">
        <v>0.44</v>
      </c>
      <c r="BB50">
        <v>0.57999999999999996</v>
      </c>
      <c r="BC50">
        <v>0.39</v>
      </c>
      <c r="BD50">
        <v>0</v>
      </c>
      <c r="BE50">
        <v>0</v>
      </c>
      <c r="BF50">
        <v>0</v>
      </c>
      <c r="BG50">
        <v>272.14999999999998</v>
      </c>
      <c r="BH50">
        <v>97.2</v>
      </c>
      <c r="BI50">
        <v>0</v>
      </c>
      <c r="BJ50">
        <v>55</v>
      </c>
      <c r="BK50">
        <v>113.4</v>
      </c>
      <c r="BL50">
        <v>48.6</v>
      </c>
    </row>
    <row r="51" spans="1:64">
      <c r="A51" t="s">
        <v>402</v>
      </c>
      <c r="G51" t="s">
        <v>93</v>
      </c>
      <c r="H51" s="115">
        <v>223.14</v>
      </c>
      <c r="I51" s="88">
        <v>104.18</v>
      </c>
      <c r="J51" s="88">
        <v>7.78</v>
      </c>
      <c r="K51" s="88">
        <v>0.97</v>
      </c>
      <c r="L51" s="88">
        <v>0</v>
      </c>
      <c r="M51" s="116">
        <v>0</v>
      </c>
      <c r="N51" s="115">
        <v>272.14999999999998</v>
      </c>
      <c r="O51" s="88">
        <v>152.19999999999999</v>
      </c>
      <c r="P51" s="88">
        <v>0</v>
      </c>
      <c r="Q51" s="88">
        <v>0</v>
      </c>
      <c r="R51" s="88">
        <v>0</v>
      </c>
      <c r="S51" s="116">
        <v>0</v>
      </c>
      <c r="W51">
        <v>7.23</v>
      </c>
      <c r="X51">
        <v>24.55</v>
      </c>
      <c r="Y51">
        <v>0</v>
      </c>
      <c r="Z51">
        <v>0.97</v>
      </c>
      <c r="AA51">
        <v>0.97</v>
      </c>
      <c r="AB51">
        <v>19.37</v>
      </c>
      <c r="AC51">
        <v>28.09</v>
      </c>
      <c r="AD51">
        <v>14.53</v>
      </c>
      <c r="AE51">
        <v>0</v>
      </c>
      <c r="AF51">
        <v>38.75</v>
      </c>
      <c r="AG51">
        <v>24.22</v>
      </c>
      <c r="AH51">
        <v>0.75</v>
      </c>
      <c r="AI51">
        <v>0.36</v>
      </c>
      <c r="AJ51">
        <v>0.46</v>
      </c>
      <c r="AK51">
        <v>0.83</v>
      </c>
      <c r="AL51">
        <v>0.75</v>
      </c>
      <c r="AM51">
        <v>0.83</v>
      </c>
      <c r="AN51">
        <v>0.63</v>
      </c>
      <c r="AO51">
        <v>0.55000000000000004</v>
      </c>
      <c r="AP51">
        <v>0.52</v>
      </c>
      <c r="AQ51">
        <v>1.26</v>
      </c>
      <c r="AR51">
        <v>0.39</v>
      </c>
      <c r="AS51">
        <v>0.77</v>
      </c>
      <c r="AT51">
        <v>0.39</v>
      </c>
      <c r="AU51">
        <v>0.39</v>
      </c>
      <c r="AV51">
        <v>0.39</v>
      </c>
      <c r="AW51">
        <v>0.73</v>
      </c>
      <c r="AX51">
        <v>0.39</v>
      </c>
      <c r="AY51">
        <v>2.91</v>
      </c>
      <c r="AZ51">
        <v>0.68</v>
      </c>
      <c r="BA51">
        <v>0.44</v>
      </c>
      <c r="BB51">
        <v>0.57999999999999996</v>
      </c>
      <c r="BC51">
        <v>0.39</v>
      </c>
      <c r="BD51">
        <v>0</v>
      </c>
      <c r="BE51">
        <v>0</v>
      </c>
      <c r="BF51">
        <v>0</v>
      </c>
      <c r="BG51">
        <v>272.14999999999998</v>
      </c>
      <c r="BH51">
        <v>97.2</v>
      </c>
      <c r="BI51">
        <v>0</v>
      </c>
      <c r="BJ51">
        <v>55</v>
      </c>
      <c r="BK51">
        <v>113.4</v>
      </c>
      <c r="BL51">
        <v>48.6</v>
      </c>
    </row>
    <row r="52" spans="1:64">
      <c r="A52" t="s">
        <v>403</v>
      </c>
      <c r="G52" t="s">
        <v>94</v>
      </c>
      <c r="H52" s="115">
        <v>223.14</v>
      </c>
      <c r="I52" s="88">
        <v>104.18</v>
      </c>
      <c r="J52" s="88">
        <v>7.78</v>
      </c>
      <c r="K52" s="88">
        <v>0.97</v>
      </c>
      <c r="L52" s="88">
        <v>0</v>
      </c>
      <c r="M52" s="116">
        <v>0</v>
      </c>
      <c r="N52" s="115">
        <v>272.14999999999998</v>
      </c>
      <c r="O52" s="88">
        <v>152.19999999999999</v>
      </c>
      <c r="P52" s="88">
        <v>0</v>
      </c>
      <c r="Q52" s="88">
        <v>0</v>
      </c>
      <c r="R52" s="88">
        <v>0</v>
      </c>
      <c r="S52" s="116">
        <v>0</v>
      </c>
      <c r="W52">
        <v>7.23</v>
      </c>
      <c r="X52">
        <v>24.55</v>
      </c>
      <c r="Y52">
        <v>0</v>
      </c>
      <c r="Z52">
        <v>0.97</v>
      </c>
      <c r="AA52">
        <v>0.97</v>
      </c>
      <c r="AB52">
        <v>19.37</v>
      </c>
      <c r="AC52">
        <v>28.09</v>
      </c>
      <c r="AD52">
        <v>14.53</v>
      </c>
      <c r="AE52">
        <v>0</v>
      </c>
      <c r="AF52">
        <v>38.75</v>
      </c>
      <c r="AG52">
        <v>24.22</v>
      </c>
      <c r="AH52">
        <v>0.75</v>
      </c>
      <c r="AI52">
        <v>0.36</v>
      </c>
      <c r="AJ52">
        <v>0.46</v>
      </c>
      <c r="AK52">
        <v>0.83</v>
      </c>
      <c r="AL52">
        <v>0.75</v>
      </c>
      <c r="AM52">
        <v>0.83</v>
      </c>
      <c r="AN52">
        <v>0.63</v>
      </c>
      <c r="AO52">
        <v>0.55000000000000004</v>
      </c>
      <c r="AP52">
        <v>0.52</v>
      </c>
      <c r="AQ52">
        <v>1.26</v>
      </c>
      <c r="AR52">
        <v>0.39</v>
      </c>
      <c r="AS52">
        <v>0.77</v>
      </c>
      <c r="AT52">
        <v>0.39</v>
      </c>
      <c r="AU52">
        <v>0.39</v>
      </c>
      <c r="AV52">
        <v>0.39</v>
      </c>
      <c r="AW52">
        <v>0.73</v>
      </c>
      <c r="AX52">
        <v>0.39</v>
      </c>
      <c r="AY52">
        <v>2.91</v>
      </c>
      <c r="AZ52">
        <v>0.68</v>
      </c>
      <c r="BA52">
        <v>0.44</v>
      </c>
      <c r="BB52">
        <v>0.57999999999999996</v>
      </c>
      <c r="BC52">
        <v>0.39</v>
      </c>
      <c r="BD52">
        <v>0</v>
      </c>
      <c r="BE52">
        <v>0</v>
      </c>
      <c r="BF52">
        <v>0</v>
      </c>
      <c r="BG52">
        <v>272.14999999999998</v>
      </c>
      <c r="BH52">
        <v>97.2</v>
      </c>
      <c r="BI52">
        <v>0</v>
      </c>
      <c r="BJ52">
        <v>55</v>
      </c>
      <c r="BK52">
        <v>113.4</v>
      </c>
      <c r="BL52">
        <v>48.6</v>
      </c>
    </row>
    <row r="53" spans="1:64">
      <c r="A53" t="s">
        <v>446</v>
      </c>
      <c r="G53" t="s">
        <v>95</v>
      </c>
      <c r="H53" s="115">
        <v>223.14</v>
      </c>
      <c r="I53" s="88">
        <v>104.18</v>
      </c>
      <c r="J53" s="88">
        <v>7.78</v>
      </c>
      <c r="K53" s="88">
        <v>0.97</v>
      </c>
      <c r="L53" s="88">
        <v>0</v>
      </c>
      <c r="M53" s="116">
        <v>0</v>
      </c>
      <c r="N53" s="115">
        <v>272.14999999999998</v>
      </c>
      <c r="O53" s="88">
        <v>152.19999999999999</v>
      </c>
      <c r="P53" s="88">
        <v>0</v>
      </c>
      <c r="Q53" s="88">
        <v>0</v>
      </c>
      <c r="R53" s="88">
        <v>0</v>
      </c>
      <c r="S53" s="116">
        <v>0</v>
      </c>
      <c r="W53">
        <v>7.23</v>
      </c>
      <c r="X53">
        <v>24.55</v>
      </c>
      <c r="Y53">
        <v>0</v>
      </c>
      <c r="Z53">
        <v>0.97</v>
      </c>
      <c r="AA53">
        <v>0.97</v>
      </c>
      <c r="AB53">
        <v>19.37</v>
      </c>
      <c r="AC53">
        <v>28.09</v>
      </c>
      <c r="AD53">
        <v>14.53</v>
      </c>
      <c r="AE53">
        <v>0</v>
      </c>
      <c r="AF53">
        <v>38.75</v>
      </c>
      <c r="AG53">
        <v>24.22</v>
      </c>
      <c r="AH53">
        <v>0.75</v>
      </c>
      <c r="AI53">
        <v>0.36</v>
      </c>
      <c r="AJ53">
        <v>0.46</v>
      </c>
      <c r="AK53">
        <v>0.83</v>
      </c>
      <c r="AL53">
        <v>0.75</v>
      </c>
      <c r="AM53">
        <v>0.83</v>
      </c>
      <c r="AN53">
        <v>0.63</v>
      </c>
      <c r="AO53">
        <v>0.55000000000000004</v>
      </c>
      <c r="AP53">
        <v>0.52</v>
      </c>
      <c r="AQ53">
        <v>1.26</v>
      </c>
      <c r="AR53">
        <v>0.39</v>
      </c>
      <c r="AS53">
        <v>0.77</v>
      </c>
      <c r="AT53">
        <v>0.39</v>
      </c>
      <c r="AU53">
        <v>0.39</v>
      </c>
      <c r="AV53">
        <v>0.39</v>
      </c>
      <c r="AW53">
        <v>0.73</v>
      </c>
      <c r="AX53">
        <v>0.39</v>
      </c>
      <c r="AY53">
        <v>2.91</v>
      </c>
      <c r="AZ53">
        <v>0.68</v>
      </c>
      <c r="BA53">
        <v>0.44</v>
      </c>
      <c r="BB53">
        <v>0.57999999999999996</v>
      </c>
      <c r="BC53">
        <v>0.39</v>
      </c>
      <c r="BD53">
        <v>0</v>
      </c>
      <c r="BE53">
        <v>0</v>
      </c>
      <c r="BF53">
        <v>0</v>
      </c>
      <c r="BG53">
        <v>272.14999999999998</v>
      </c>
      <c r="BH53">
        <v>97.2</v>
      </c>
      <c r="BI53">
        <v>0</v>
      </c>
      <c r="BJ53">
        <v>55</v>
      </c>
      <c r="BK53">
        <v>113.4</v>
      </c>
      <c r="BL53">
        <v>48.6</v>
      </c>
    </row>
    <row r="54" spans="1:64">
      <c r="A54" t="s">
        <v>445</v>
      </c>
      <c r="G54" t="s">
        <v>96</v>
      </c>
      <c r="H54" s="115">
        <v>223.14</v>
      </c>
      <c r="I54" s="88">
        <v>104.18</v>
      </c>
      <c r="J54" s="88">
        <v>7.78</v>
      </c>
      <c r="K54" s="88">
        <v>0.97</v>
      </c>
      <c r="L54" s="88">
        <v>0</v>
      </c>
      <c r="M54" s="116">
        <v>0</v>
      </c>
      <c r="N54" s="115">
        <v>272.14999999999998</v>
      </c>
      <c r="O54" s="88">
        <v>152.19999999999999</v>
      </c>
      <c r="P54" s="88">
        <v>0</v>
      </c>
      <c r="Q54" s="88">
        <v>0</v>
      </c>
      <c r="R54" s="88">
        <v>0</v>
      </c>
      <c r="S54" s="116">
        <v>0</v>
      </c>
      <c r="W54">
        <v>7.23</v>
      </c>
      <c r="X54">
        <v>24.55</v>
      </c>
      <c r="Y54">
        <v>0</v>
      </c>
      <c r="Z54">
        <v>0.97</v>
      </c>
      <c r="AA54">
        <v>0.97</v>
      </c>
      <c r="AB54">
        <v>19.37</v>
      </c>
      <c r="AC54">
        <v>28.09</v>
      </c>
      <c r="AD54">
        <v>14.53</v>
      </c>
      <c r="AE54">
        <v>0</v>
      </c>
      <c r="AF54">
        <v>38.75</v>
      </c>
      <c r="AG54">
        <v>24.22</v>
      </c>
      <c r="AH54">
        <v>0.75</v>
      </c>
      <c r="AI54">
        <v>0.36</v>
      </c>
      <c r="AJ54">
        <v>0.46</v>
      </c>
      <c r="AK54">
        <v>0.83</v>
      </c>
      <c r="AL54">
        <v>0.75</v>
      </c>
      <c r="AM54">
        <v>0.83</v>
      </c>
      <c r="AN54">
        <v>0.63</v>
      </c>
      <c r="AO54">
        <v>0.55000000000000004</v>
      </c>
      <c r="AP54">
        <v>0.52</v>
      </c>
      <c r="AQ54">
        <v>1.26</v>
      </c>
      <c r="AR54">
        <v>0.39</v>
      </c>
      <c r="AS54">
        <v>0.77</v>
      </c>
      <c r="AT54">
        <v>0.39</v>
      </c>
      <c r="AU54">
        <v>0.39</v>
      </c>
      <c r="AV54">
        <v>0.39</v>
      </c>
      <c r="AW54">
        <v>0.73</v>
      </c>
      <c r="AX54">
        <v>0.39</v>
      </c>
      <c r="AY54">
        <v>2.91</v>
      </c>
      <c r="AZ54">
        <v>0.68</v>
      </c>
      <c r="BA54">
        <v>0.44</v>
      </c>
      <c r="BB54">
        <v>0.57999999999999996</v>
      </c>
      <c r="BC54">
        <v>0.39</v>
      </c>
      <c r="BD54">
        <v>0</v>
      </c>
      <c r="BE54">
        <v>0</v>
      </c>
      <c r="BF54">
        <v>0</v>
      </c>
      <c r="BG54">
        <v>272.14999999999998</v>
      </c>
      <c r="BH54">
        <v>97.2</v>
      </c>
      <c r="BI54">
        <v>0</v>
      </c>
      <c r="BJ54">
        <v>55</v>
      </c>
      <c r="BK54">
        <v>113.4</v>
      </c>
      <c r="BL54">
        <v>48.6</v>
      </c>
    </row>
    <row r="55" spans="1:64">
      <c r="A55" t="s">
        <v>447</v>
      </c>
      <c r="G55" t="s">
        <v>97</v>
      </c>
      <c r="H55" s="115">
        <v>223.14</v>
      </c>
      <c r="I55" s="88">
        <v>104.18</v>
      </c>
      <c r="J55" s="88">
        <v>7.78</v>
      </c>
      <c r="K55" s="88">
        <v>0.97</v>
      </c>
      <c r="L55" s="88">
        <v>0</v>
      </c>
      <c r="M55" s="116">
        <v>0</v>
      </c>
      <c r="N55" s="115">
        <v>272.14999999999998</v>
      </c>
      <c r="O55" s="88">
        <v>152.19999999999999</v>
      </c>
      <c r="P55" s="88">
        <v>0</v>
      </c>
      <c r="Q55" s="88">
        <v>0</v>
      </c>
      <c r="R55" s="88">
        <v>0</v>
      </c>
      <c r="S55" s="116">
        <v>0</v>
      </c>
      <c r="W55">
        <v>7.23</v>
      </c>
      <c r="X55">
        <v>24.55</v>
      </c>
      <c r="Y55">
        <v>0</v>
      </c>
      <c r="Z55">
        <v>0.97</v>
      </c>
      <c r="AA55">
        <v>0.97</v>
      </c>
      <c r="AB55">
        <v>19.37</v>
      </c>
      <c r="AC55">
        <v>28.09</v>
      </c>
      <c r="AD55">
        <v>14.53</v>
      </c>
      <c r="AE55">
        <v>0</v>
      </c>
      <c r="AF55">
        <v>38.75</v>
      </c>
      <c r="AG55">
        <v>24.22</v>
      </c>
      <c r="AH55">
        <v>0.75</v>
      </c>
      <c r="AI55">
        <v>0.36</v>
      </c>
      <c r="AJ55">
        <v>0.46</v>
      </c>
      <c r="AK55">
        <v>0.83</v>
      </c>
      <c r="AL55">
        <v>0.75</v>
      </c>
      <c r="AM55">
        <v>0.83</v>
      </c>
      <c r="AN55">
        <v>0.63</v>
      </c>
      <c r="AO55">
        <v>0.55000000000000004</v>
      </c>
      <c r="AP55">
        <v>0.52</v>
      </c>
      <c r="AQ55">
        <v>1.26</v>
      </c>
      <c r="AR55">
        <v>0.39</v>
      </c>
      <c r="AS55">
        <v>0.77</v>
      </c>
      <c r="AT55">
        <v>0.39</v>
      </c>
      <c r="AU55">
        <v>0.39</v>
      </c>
      <c r="AV55">
        <v>0.39</v>
      </c>
      <c r="AW55">
        <v>0.73</v>
      </c>
      <c r="AX55">
        <v>0.39</v>
      </c>
      <c r="AY55">
        <v>2.91</v>
      </c>
      <c r="AZ55">
        <v>0.68</v>
      </c>
      <c r="BA55">
        <v>0.44</v>
      </c>
      <c r="BB55">
        <v>0.57999999999999996</v>
      </c>
      <c r="BC55">
        <v>0.39</v>
      </c>
      <c r="BD55">
        <v>0</v>
      </c>
      <c r="BE55">
        <v>0</v>
      </c>
      <c r="BF55">
        <v>0</v>
      </c>
      <c r="BG55">
        <v>272.14999999999998</v>
      </c>
      <c r="BH55">
        <v>97.2</v>
      </c>
      <c r="BI55">
        <v>0</v>
      </c>
      <c r="BJ55">
        <v>55</v>
      </c>
      <c r="BK55">
        <v>113.4</v>
      </c>
      <c r="BL55">
        <v>48.6</v>
      </c>
    </row>
    <row r="56" spans="1:64">
      <c r="A56" t="s">
        <v>447</v>
      </c>
      <c r="G56" t="s">
        <v>98</v>
      </c>
      <c r="H56" s="115">
        <v>223.14</v>
      </c>
      <c r="I56" s="88">
        <v>104.18</v>
      </c>
      <c r="J56" s="88">
        <v>7.78</v>
      </c>
      <c r="K56" s="88">
        <v>0.97</v>
      </c>
      <c r="L56" s="88">
        <v>0</v>
      </c>
      <c r="M56" s="116">
        <v>0</v>
      </c>
      <c r="N56" s="115">
        <v>272.14999999999998</v>
      </c>
      <c r="O56" s="88">
        <v>152.19999999999999</v>
      </c>
      <c r="P56" s="88">
        <v>0</v>
      </c>
      <c r="Q56" s="88">
        <v>0</v>
      </c>
      <c r="R56" s="88">
        <v>0</v>
      </c>
      <c r="S56" s="116">
        <v>0</v>
      </c>
      <c r="W56">
        <v>7.23</v>
      </c>
      <c r="X56">
        <v>24.55</v>
      </c>
      <c r="Y56">
        <v>0</v>
      </c>
      <c r="Z56">
        <v>0.97</v>
      </c>
      <c r="AA56">
        <v>0.97</v>
      </c>
      <c r="AB56">
        <v>19.37</v>
      </c>
      <c r="AC56">
        <v>28.09</v>
      </c>
      <c r="AD56">
        <v>14.53</v>
      </c>
      <c r="AE56">
        <v>0</v>
      </c>
      <c r="AF56">
        <v>38.75</v>
      </c>
      <c r="AG56">
        <v>24.22</v>
      </c>
      <c r="AH56">
        <v>0.75</v>
      </c>
      <c r="AI56">
        <v>0.36</v>
      </c>
      <c r="AJ56">
        <v>0.46</v>
      </c>
      <c r="AK56">
        <v>0.83</v>
      </c>
      <c r="AL56">
        <v>0.75</v>
      </c>
      <c r="AM56">
        <v>0.83</v>
      </c>
      <c r="AN56">
        <v>0.63</v>
      </c>
      <c r="AO56">
        <v>0.55000000000000004</v>
      </c>
      <c r="AP56">
        <v>0.52</v>
      </c>
      <c r="AQ56">
        <v>1.26</v>
      </c>
      <c r="AR56">
        <v>0.39</v>
      </c>
      <c r="AS56">
        <v>0.77</v>
      </c>
      <c r="AT56">
        <v>0.39</v>
      </c>
      <c r="AU56">
        <v>0.39</v>
      </c>
      <c r="AV56">
        <v>0.39</v>
      </c>
      <c r="AW56">
        <v>0.73</v>
      </c>
      <c r="AX56">
        <v>0.39</v>
      </c>
      <c r="AY56">
        <v>2.91</v>
      </c>
      <c r="AZ56">
        <v>0.68</v>
      </c>
      <c r="BA56">
        <v>0.44</v>
      </c>
      <c r="BB56">
        <v>0.57999999999999996</v>
      </c>
      <c r="BC56">
        <v>0.39</v>
      </c>
      <c r="BD56">
        <v>0</v>
      </c>
      <c r="BE56">
        <v>0</v>
      </c>
      <c r="BF56">
        <v>0</v>
      </c>
      <c r="BG56">
        <v>272.14999999999998</v>
      </c>
      <c r="BH56">
        <v>97.2</v>
      </c>
      <c r="BI56">
        <v>0</v>
      </c>
      <c r="BJ56">
        <v>55</v>
      </c>
      <c r="BK56">
        <v>113.4</v>
      </c>
      <c r="BL56">
        <v>48.6</v>
      </c>
    </row>
    <row r="57" spans="1:64">
      <c r="G57" t="s">
        <v>99</v>
      </c>
      <c r="H57" s="115">
        <v>223.14</v>
      </c>
      <c r="I57" s="88">
        <v>104.18</v>
      </c>
      <c r="J57" s="88">
        <v>7.78</v>
      </c>
      <c r="K57" s="88">
        <v>0.97</v>
      </c>
      <c r="L57" s="88">
        <v>0</v>
      </c>
      <c r="M57" s="116">
        <v>0</v>
      </c>
      <c r="N57" s="115">
        <v>272.14999999999998</v>
      </c>
      <c r="O57" s="88">
        <v>152.19999999999999</v>
      </c>
      <c r="P57" s="88">
        <v>0</v>
      </c>
      <c r="Q57" s="88">
        <v>0</v>
      </c>
      <c r="R57" s="88">
        <v>0</v>
      </c>
      <c r="S57" s="116">
        <v>0</v>
      </c>
      <c r="W57">
        <v>7.23</v>
      </c>
      <c r="X57">
        <v>24.55</v>
      </c>
      <c r="Y57">
        <v>0</v>
      </c>
      <c r="Z57">
        <v>0.97</v>
      </c>
      <c r="AA57">
        <v>0.97</v>
      </c>
      <c r="AB57">
        <v>19.37</v>
      </c>
      <c r="AC57">
        <v>28.09</v>
      </c>
      <c r="AD57">
        <v>14.53</v>
      </c>
      <c r="AE57">
        <v>0</v>
      </c>
      <c r="AF57">
        <v>38.75</v>
      </c>
      <c r="AG57">
        <v>24.22</v>
      </c>
      <c r="AH57">
        <v>0.75</v>
      </c>
      <c r="AI57">
        <v>0.36</v>
      </c>
      <c r="AJ57">
        <v>0.46</v>
      </c>
      <c r="AK57">
        <v>0.83</v>
      </c>
      <c r="AL57">
        <v>0.75</v>
      </c>
      <c r="AM57">
        <v>0.83</v>
      </c>
      <c r="AN57">
        <v>0.63</v>
      </c>
      <c r="AO57">
        <v>0.55000000000000004</v>
      </c>
      <c r="AP57">
        <v>0.52</v>
      </c>
      <c r="AQ57">
        <v>1.26</v>
      </c>
      <c r="AR57">
        <v>0.39</v>
      </c>
      <c r="AS57">
        <v>0.77</v>
      </c>
      <c r="AT57">
        <v>0.39</v>
      </c>
      <c r="AU57">
        <v>0.39</v>
      </c>
      <c r="AV57">
        <v>0.39</v>
      </c>
      <c r="AW57">
        <v>0.73</v>
      </c>
      <c r="AX57">
        <v>0.39</v>
      </c>
      <c r="AY57">
        <v>2.91</v>
      </c>
      <c r="AZ57">
        <v>0.68</v>
      </c>
      <c r="BA57">
        <v>0.44</v>
      </c>
      <c r="BB57">
        <v>0.57999999999999996</v>
      </c>
      <c r="BC57">
        <v>0.39</v>
      </c>
      <c r="BD57">
        <v>0</v>
      </c>
      <c r="BE57">
        <v>0</v>
      </c>
      <c r="BF57">
        <v>0</v>
      </c>
      <c r="BG57">
        <v>272.14999999999998</v>
      </c>
      <c r="BH57">
        <v>97.2</v>
      </c>
      <c r="BI57">
        <v>0</v>
      </c>
      <c r="BJ57">
        <v>55</v>
      </c>
      <c r="BK57">
        <v>113.4</v>
      </c>
      <c r="BL57">
        <v>48.6</v>
      </c>
    </row>
    <row r="58" spans="1:64">
      <c r="G58" t="s">
        <v>100</v>
      </c>
      <c r="H58" s="115">
        <v>223.14</v>
      </c>
      <c r="I58" s="88">
        <v>104.18</v>
      </c>
      <c r="J58" s="88">
        <v>7.78</v>
      </c>
      <c r="K58" s="88">
        <v>0.97</v>
      </c>
      <c r="L58" s="88">
        <v>0</v>
      </c>
      <c r="M58" s="116">
        <v>0</v>
      </c>
      <c r="N58" s="115">
        <v>272.14999999999998</v>
      </c>
      <c r="O58" s="88">
        <v>152.19999999999999</v>
      </c>
      <c r="P58" s="88">
        <v>0</v>
      </c>
      <c r="Q58" s="88">
        <v>0</v>
      </c>
      <c r="R58" s="88">
        <v>0</v>
      </c>
      <c r="S58" s="116">
        <v>0</v>
      </c>
      <c r="W58">
        <v>7.23</v>
      </c>
      <c r="X58">
        <v>24.55</v>
      </c>
      <c r="Y58">
        <v>0</v>
      </c>
      <c r="Z58">
        <v>0.97</v>
      </c>
      <c r="AA58">
        <v>0.97</v>
      </c>
      <c r="AB58">
        <v>19.37</v>
      </c>
      <c r="AC58">
        <v>28.09</v>
      </c>
      <c r="AD58">
        <v>14.53</v>
      </c>
      <c r="AE58">
        <v>0</v>
      </c>
      <c r="AF58">
        <v>38.75</v>
      </c>
      <c r="AG58">
        <v>24.22</v>
      </c>
      <c r="AH58">
        <v>0.75</v>
      </c>
      <c r="AI58">
        <v>0.36</v>
      </c>
      <c r="AJ58">
        <v>0.46</v>
      </c>
      <c r="AK58">
        <v>0.83</v>
      </c>
      <c r="AL58">
        <v>0.75</v>
      </c>
      <c r="AM58">
        <v>0.83</v>
      </c>
      <c r="AN58">
        <v>0.63</v>
      </c>
      <c r="AO58">
        <v>0.55000000000000004</v>
      </c>
      <c r="AP58">
        <v>0.52</v>
      </c>
      <c r="AQ58">
        <v>1.26</v>
      </c>
      <c r="AR58">
        <v>0.39</v>
      </c>
      <c r="AS58">
        <v>0.77</v>
      </c>
      <c r="AT58">
        <v>0.39</v>
      </c>
      <c r="AU58">
        <v>0.39</v>
      </c>
      <c r="AV58">
        <v>0.39</v>
      </c>
      <c r="AW58">
        <v>0.73</v>
      </c>
      <c r="AX58">
        <v>0.39</v>
      </c>
      <c r="AY58">
        <v>2.91</v>
      </c>
      <c r="AZ58">
        <v>0.68</v>
      </c>
      <c r="BA58">
        <v>0.44</v>
      </c>
      <c r="BB58">
        <v>0.57999999999999996</v>
      </c>
      <c r="BC58">
        <v>0.39</v>
      </c>
      <c r="BD58">
        <v>0</v>
      </c>
      <c r="BE58">
        <v>0</v>
      </c>
      <c r="BF58">
        <v>0</v>
      </c>
      <c r="BG58">
        <v>272.14999999999998</v>
      </c>
      <c r="BH58">
        <v>97.2</v>
      </c>
      <c r="BI58">
        <v>0</v>
      </c>
      <c r="BJ58">
        <v>55</v>
      </c>
      <c r="BK58">
        <v>113.4</v>
      </c>
      <c r="BL58">
        <v>48.6</v>
      </c>
    </row>
    <row r="59" spans="1:64">
      <c r="G59" t="s">
        <v>101</v>
      </c>
      <c r="H59" s="115">
        <v>204.51999999999998</v>
      </c>
      <c r="I59" s="88">
        <v>106.58000000000001</v>
      </c>
      <c r="J59" s="88">
        <v>7.6899999999999995</v>
      </c>
      <c r="K59" s="88">
        <v>0.97</v>
      </c>
      <c r="L59" s="88">
        <v>0</v>
      </c>
      <c r="M59" s="116">
        <v>0</v>
      </c>
      <c r="N59" s="115">
        <v>272.14999999999998</v>
      </c>
      <c r="O59" s="88">
        <v>152.19999999999999</v>
      </c>
      <c r="P59" s="88">
        <v>0</v>
      </c>
      <c r="Q59" s="88">
        <v>0</v>
      </c>
      <c r="R59" s="88">
        <v>0</v>
      </c>
      <c r="S59" s="116">
        <v>0</v>
      </c>
      <c r="W59">
        <v>7.14</v>
      </c>
      <c r="X59">
        <v>24.55</v>
      </c>
      <c r="Y59">
        <v>0</v>
      </c>
      <c r="Z59">
        <v>0.97</v>
      </c>
      <c r="AA59">
        <v>0.97</v>
      </c>
      <c r="AB59">
        <v>19.37</v>
      </c>
      <c r="AC59">
        <v>28.09</v>
      </c>
      <c r="AD59">
        <v>14.53</v>
      </c>
      <c r="AE59">
        <v>0</v>
      </c>
      <c r="AF59">
        <v>38.75</v>
      </c>
      <c r="AG59">
        <v>0</v>
      </c>
      <c r="AH59">
        <v>0.75</v>
      </c>
      <c r="AI59">
        <v>0.36</v>
      </c>
      <c r="AJ59">
        <v>0.46</v>
      </c>
      <c r="AK59">
        <v>0.83</v>
      </c>
      <c r="AL59">
        <v>0.75</v>
      </c>
      <c r="AM59">
        <v>0.83</v>
      </c>
      <c r="AN59">
        <v>0.63</v>
      </c>
      <c r="AO59">
        <v>0.55000000000000004</v>
      </c>
      <c r="AP59">
        <v>0.52</v>
      </c>
      <c r="AQ59">
        <v>1.26</v>
      </c>
      <c r="AR59">
        <v>0.39</v>
      </c>
      <c r="AS59">
        <v>0.77</v>
      </c>
      <c r="AT59">
        <v>0.39</v>
      </c>
      <c r="AU59">
        <v>0.39</v>
      </c>
      <c r="AV59">
        <v>0.39</v>
      </c>
      <c r="AW59">
        <v>0.73</v>
      </c>
      <c r="AX59">
        <v>0.39</v>
      </c>
      <c r="AY59">
        <v>2.91</v>
      </c>
      <c r="AZ59">
        <v>0.68</v>
      </c>
      <c r="BA59">
        <v>0.44</v>
      </c>
      <c r="BB59">
        <v>0.57999999999999996</v>
      </c>
      <c r="BC59">
        <v>0.39</v>
      </c>
      <c r="BD59">
        <v>0</v>
      </c>
      <c r="BE59">
        <v>0</v>
      </c>
      <c r="BF59">
        <v>0</v>
      </c>
      <c r="BG59">
        <v>272.14999999999998</v>
      </c>
      <c r="BH59">
        <v>97.2</v>
      </c>
      <c r="BI59">
        <v>0</v>
      </c>
      <c r="BJ59">
        <v>55</v>
      </c>
      <c r="BK59">
        <v>119</v>
      </c>
      <c r="BL59">
        <v>51</v>
      </c>
    </row>
    <row r="60" spans="1:64">
      <c r="G60" t="s">
        <v>102</v>
      </c>
      <c r="H60" s="115">
        <v>201.01999999999998</v>
      </c>
      <c r="I60" s="88">
        <v>105.08000000000001</v>
      </c>
      <c r="J60" s="88">
        <v>7.6899999999999995</v>
      </c>
      <c r="K60" s="88">
        <v>0.97</v>
      </c>
      <c r="L60" s="88">
        <v>0</v>
      </c>
      <c r="M60" s="116">
        <v>0</v>
      </c>
      <c r="N60" s="115">
        <v>272.14999999999998</v>
      </c>
      <c r="O60" s="88">
        <v>152.19999999999999</v>
      </c>
      <c r="P60" s="88">
        <v>0</v>
      </c>
      <c r="Q60" s="88">
        <v>0</v>
      </c>
      <c r="R60" s="88">
        <v>0</v>
      </c>
      <c r="S60" s="116">
        <v>0</v>
      </c>
      <c r="W60">
        <v>7.14</v>
      </c>
      <c r="X60">
        <v>24.55</v>
      </c>
      <c r="Y60">
        <v>0</v>
      </c>
      <c r="Z60">
        <v>0.97</v>
      </c>
      <c r="AA60">
        <v>0.97</v>
      </c>
      <c r="AB60">
        <v>19.37</v>
      </c>
      <c r="AC60">
        <v>28.09</v>
      </c>
      <c r="AD60">
        <v>14.53</v>
      </c>
      <c r="AE60">
        <v>0</v>
      </c>
      <c r="AF60">
        <v>38.75</v>
      </c>
      <c r="AG60">
        <v>0</v>
      </c>
      <c r="AH60">
        <v>0.75</v>
      </c>
      <c r="AI60">
        <v>0.36</v>
      </c>
      <c r="AJ60">
        <v>0.46</v>
      </c>
      <c r="AK60">
        <v>0.83</v>
      </c>
      <c r="AL60">
        <v>0.75</v>
      </c>
      <c r="AM60">
        <v>0.83</v>
      </c>
      <c r="AN60">
        <v>0.63</v>
      </c>
      <c r="AO60">
        <v>0.55000000000000004</v>
      </c>
      <c r="AP60">
        <v>0.52</v>
      </c>
      <c r="AQ60">
        <v>1.26</v>
      </c>
      <c r="AR60">
        <v>0.39</v>
      </c>
      <c r="AS60">
        <v>0.77</v>
      </c>
      <c r="AT60">
        <v>0.39</v>
      </c>
      <c r="AU60">
        <v>0.39</v>
      </c>
      <c r="AV60">
        <v>0.39</v>
      </c>
      <c r="AW60">
        <v>0.73</v>
      </c>
      <c r="AX60">
        <v>0.39</v>
      </c>
      <c r="AY60">
        <v>2.91</v>
      </c>
      <c r="AZ60">
        <v>0.68</v>
      </c>
      <c r="BA60">
        <v>0.44</v>
      </c>
      <c r="BB60">
        <v>0.57999999999999996</v>
      </c>
      <c r="BC60">
        <v>0.39</v>
      </c>
      <c r="BD60">
        <v>0</v>
      </c>
      <c r="BE60">
        <v>0</v>
      </c>
      <c r="BF60">
        <v>0</v>
      </c>
      <c r="BG60">
        <v>272.14999999999998</v>
      </c>
      <c r="BH60">
        <v>97.2</v>
      </c>
      <c r="BI60">
        <v>0</v>
      </c>
      <c r="BJ60">
        <v>55</v>
      </c>
      <c r="BK60">
        <v>115.5</v>
      </c>
      <c r="BL60">
        <v>49.5</v>
      </c>
    </row>
    <row r="61" spans="1:64">
      <c r="G61" t="s">
        <v>103</v>
      </c>
      <c r="H61" s="115">
        <v>199.82999999999998</v>
      </c>
      <c r="I61" s="88">
        <v>102.08000000000001</v>
      </c>
      <c r="J61" s="88">
        <v>7.6899999999999995</v>
      </c>
      <c r="K61" s="88">
        <v>0.97</v>
      </c>
      <c r="L61" s="88">
        <v>0</v>
      </c>
      <c r="M61" s="116">
        <v>0</v>
      </c>
      <c r="N61" s="115">
        <v>272.14999999999998</v>
      </c>
      <c r="O61" s="88">
        <v>152.19999999999999</v>
      </c>
      <c r="P61" s="88">
        <v>0</v>
      </c>
      <c r="Q61" s="88">
        <v>0</v>
      </c>
      <c r="R61" s="88">
        <v>0</v>
      </c>
      <c r="S61" s="116">
        <v>0</v>
      </c>
      <c r="W61">
        <v>7.14</v>
      </c>
      <c r="X61">
        <v>24.55</v>
      </c>
      <c r="Y61">
        <v>0</v>
      </c>
      <c r="Z61">
        <v>0.97</v>
      </c>
      <c r="AA61">
        <v>0.97</v>
      </c>
      <c r="AB61">
        <v>19.37</v>
      </c>
      <c r="AC61">
        <v>28.09</v>
      </c>
      <c r="AD61">
        <v>14.53</v>
      </c>
      <c r="AE61">
        <v>0</v>
      </c>
      <c r="AF61">
        <v>38.75</v>
      </c>
      <c r="AG61">
        <v>0</v>
      </c>
      <c r="AH61">
        <v>0.75</v>
      </c>
      <c r="AI61">
        <v>0.36</v>
      </c>
      <c r="AJ61">
        <v>0.46</v>
      </c>
      <c r="AK61">
        <v>0.83</v>
      </c>
      <c r="AL61">
        <v>0.75</v>
      </c>
      <c r="AM61">
        <v>0.83</v>
      </c>
      <c r="AN61">
        <v>0.63</v>
      </c>
      <c r="AO61">
        <v>0.55000000000000004</v>
      </c>
      <c r="AP61">
        <v>0.52</v>
      </c>
      <c r="AQ61">
        <v>1.26</v>
      </c>
      <c r="AR61">
        <v>0.39</v>
      </c>
      <c r="AS61">
        <v>0.77</v>
      </c>
      <c r="AT61">
        <v>0.39</v>
      </c>
      <c r="AU61">
        <v>0.39</v>
      </c>
      <c r="AV61">
        <v>0.39</v>
      </c>
      <c r="AW61">
        <v>0.73</v>
      </c>
      <c r="AX61">
        <v>0.39</v>
      </c>
      <c r="AY61">
        <v>2.91</v>
      </c>
      <c r="AZ61">
        <v>0.68</v>
      </c>
      <c r="BA61">
        <v>0.44</v>
      </c>
      <c r="BB61">
        <v>0.57999999999999996</v>
      </c>
      <c r="BC61">
        <v>0.39</v>
      </c>
      <c r="BD61">
        <v>5.81</v>
      </c>
      <c r="BE61">
        <v>0</v>
      </c>
      <c r="BF61">
        <v>0</v>
      </c>
      <c r="BG61">
        <v>272.14999999999998</v>
      </c>
      <c r="BH61">
        <v>97.2</v>
      </c>
      <c r="BI61">
        <v>0</v>
      </c>
      <c r="BJ61">
        <v>55</v>
      </c>
      <c r="BK61">
        <v>108.5</v>
      </c>
      <c r="BL61">
        <v>46.5</v>
      </c>
    </row>
    <row r="62" spans="1:64">
      <c r="G62" t="s">
        <v>104</v>
      </c>
      <c r="H62" s="115">
        <v>229.65</v>
      </c>
      <c r="I62" s="88">
        <v>99.080000000000013</v>
      </c>
      <c r="J62" s="88">
        <v>7.6899999999999995</v>
      </c>
      <c r="K62" s="88">
        <v>0.97</v>
      </c>
      <c r="L62" s="88">
        <v>0</v>
      </c>
      <c r="M62" s="116">
        <v>0</v>
      </c>
      <c r="N62" s="115">
        <v>272.14999999999998</v>
      </c>
      <c r="O62" s="88">
        <v>152.19999999999999</v>
      </c>
      <c r="P62" s="88">
        <v>0</v>
      </c>
      <c r="Q62" s="88">
        <v>0</v>
      </c>
      <c r="R62" s="88">
        <v>0</v>
      </c>
      <c r="S62" s="116">
        <v>0</v>
      </c>
      <c r="W62">
        <v>7.14</v>
      </c>
      <c r="X62">
        <v>24.55</v>
      </c>
      <c r="Y62">
        <v>0</v>
      </c>
      <c r="Z62">
        <v>0.97</v>
      </c>
      <c r="AA62">
        <v>0.97</v>
      </c>
      <c r="AB62">
        <v>19.37</v>
      </c>
      <c r="AC62">
        <v>0</v>
      </c>
      <c r="AD62">
        <v>14.53</v>
      </c>
      <c r="AE62">
        <v>0</v>
      </c>
      <c r="AF62">
        <v>38.75</v>
      </c>
      <c r="AG62">
        <v>0</v>
      </c>
      <c r="AH62">
        <v>0.75</v>
      </c>
      <c r="AI62">
        <v>0.36</v>
      </c>
      <c r="AJ62">
        <v>0.46</v>
      </c>
      <c r="AK62">
        <v>0.83</v>
      </c>
      <c r="AL62">
        <v>0.75</v>
      </c>
      <c r="AM62">
        <v>0.83</v>
      </c>
      <c r="AN62">
        <v>0.63</v>
      </c>
      <c r="AO62">
        <v>0.55000000000000004</v>
      </c>
      <c r="AP62">
        <v>0.52</v>
      </c>
      <c r="AQ62">
        <v>1.26</v>
      </c>
      <c r="AR62">
        <v>0.39</v>
      </c>
      <c r="AS62">
        <v>0.77</v>
      </c>
      <c r="AT62">
        <v>0.39</v>
      </c>
      <c r="AU62">
        <v>0.39</v>
      </c>
      <c r="AV62">
        <v>0.39</v>
      </c>
      <c r="AW62">
        <v>0.73</v>
      </c>
      <c r="AX62">
        <v>0.39</v>
      </c>
      <c r="AY62">
        <v>2.91</v>
      </c>
      <c r="AZ62">
        <v>0.68</v>
      </c>
      <c r="BA62">
        <v>0.44</v>
      </c>
      <c r="BB62">
        <v>0.57999999999999996</v>
      </c>
      <c r="BC62">
        <v>0.39</v>
      </c>
      <c r="BD62">
        <v>70.72</v>
      </c>
      <c r="BE62">
        <v>0</v>
      </c>
      <c r="BF62">
        <v>0</v>
      </c>
      <c r="BG62">
        <v>272.14999999999998</v>
      </c>
      <c r="BH62">
        <v>97.2</v>
      </c>
      <c r="BI62">
        <v>0</v>
      </c>
      <c r="BJ62">
        <v>55</v>
      </c>
      <c r="BK62">
        <v>101.5</v>
      </c>
      <c r="BL62">
        <v>43.5</v>
      </c>
    </row>
    <row r="63" spans="1:64">
      <c r="G63" t="s">
        <v>105</v>
      </c>
      <c r="H63" s="115">
        <v>235.24</v>
      </c>
      <c r="I63" s="88">
        <v>96.080000000000013</v>
      </c>
      <c r="J63" s="88">
        <v>7.6899999999999995</v>
      </c>
      <c r="K63" s="88">
        <v>0.97</v>
      </c>
      <c r="L63" s="88">
        <v>0</v>
      </c>
      <c r="M63" s="116">
        <v>0</v>
      </c>
      <c r="N63" s="115">
        <v>272.14999999999998</v>
      </c>
      <c r="O63" s="88">
        <v>152.19999999999999</v>
      </c>
      <c r="P63" s="88">
        <v>0</v>
      </c>
      <c r="Q63" s="88">
        <v>0</v>
      </c>
      <c r="R63" s="88">
        <v>0</v>
      </c>
      <c r="S63" s="116">
        <v>0</v>
      </c>
      <c r="W63">
        <v>7.14</v>
      </c>
      <c r="X63">
        <v>24.55</v>
      </c>
      <c r="Y63">
        <v>0</v>
      </c>
      <c r="Z63">
        <v>0.97</v>
      </c>
      <c r="AA63">
        <v>0.97</v>
      </c>
      <c r="AB63">
        <v>19.37</v>
      </c>
      <c r="AC63">
        <v>0</v>
      </c>
      <c r="AD63">
        <v>14.53</v>
      </c>
      <c r="AE63">
        <v>0</v>
      </c>
      <c r="AF63">
        <v>38.75</v>
      </c>
      <c r="AG63">
        <v>0</v>
      </c>
      <c r="AH63">
        <v>0.75</v>
      </c>
      <c r="AI63">
        <v>0.36</v>
      </c>
      <c r="AJ63">
        <v>0.46</v>
      </c>
      <c r="AK63">
        <v>0.83</v>
      </c>
      <c r="AL63">
        <v>0.75</v>
      </c>
      <c r="AM63">
        <v>0.83</v>
      </c>
      <c r="AN63">
        <v>0.63</v>
      </c>
      <c r="AO63">
        <v>0.55000000000000004</v>
      </c>
      <c r="AP63">
        <v>0.52</v>
      </c>
      <c r="AQ63">
        <v>1.26</v>
      </c>
      <c r="AR63">
        <v>0.39</v>
      </c>
      <c r="AS63">
        <v>0.77</v>
      </c>
      <c r="AT63">
        <v>0.39</v>
      </c>
      <c r="AU63">
        <v>0.39</v>
      </c>
      <c r="AV63">
        <v>0.39</v>
      </c>
      <c r="AW63">
        <v>0.73</v>
      </c>
      <c r="AX63">
        <v>0.39</v>
      </c>
      <c r="AY63">
        <v>2.91</v>
      </c>
      <c r="AZ63">
        <v>0.68</v>
      </c>
      <c r="BA63">
        <v>0.44</v>
      </c>
      <c r="BB63">
        <v>0.57999999999999996</v>
      </c>
      <c r="BC63">
        <v>0.39</v>
      </c>
      <c r="BD63">
        <v>83.31</v>
      </c>
      <c r="BE63">
        <v>0</v>
      </c>
      <c r="BF63">
        <v>0</v>
      </c>
      <c r="BG63">
        <v>272.14999999999998</v>
      </c>
      <c r="BH63">
        <v>97.2</v>
      </c>
      <c r="BI63">
        <v>0</v>
      </c>
      <c r="BJ63">
        <v>55</v>
      </c>
      <c r="BK63">
        <v>94.5</v>
      </c>
      <c r="BL63">
        <v>40.5</v>
      </c>
    </row>
    <row r="64" spans="1:64">
      <c r="G64" t="s">
        <v>106</v>
      </c>
      <c r="H64" s="115">
        <v>242.17</v>
      </c>
      <c r="I64" s="88">
        <v>91.580000000000013</v>
      </c>
      <c r="J64" s="88">
        <v>7.6899999999999995</v>
      </c>
      <c r="K64" s="88">
        <v>0.97</v>
      </c>
      <c r="L64" s="88">
        <v>0</v>
      </c>
      <c r="M64" s="116">
        <v>0</v>
      </c>
      <c r="N64" s="115">
        <v>272.14999999999998</v>
      </c>
      <c r="O64" s="88">
        <v>152.19999999999999</v>
      </c>
      <c r="P64" s="88">
        <v>0</v>
      </c>
      <c r="Q64" s="88">
        <v>0</v>
      </c>
      <c r="R64" s="88">
        <v>0</v>
      </c>
      <c r="S64" s="116">
        <v>0</v>
      </c>
      <c r="W64">
        <v>7.14</v>
      </c>
      <c r="X64">
        <v>24.55</v>
      </c>
      <c r="Y64">
        <v>0</v>
      </c>
      <c r="Z64">
        <v>0.97</v>
      </c>
      <c r="AA64">
        <v>0.97</v>
      </c>
      <c r="AB64">
        <v>19.37</v>
      </c>
      <c r="AC64">
        <v>0</v>
      </c>
      <c r="AD64">
        <v>14.53</v>
      </c>
      <c r="AE64">
        <v>0</v>
      </c>
      <c r="AF64">
        <v>38.75</v>
      </c>
      <c r="AG64">
        <v>0</v>
      </c>
      <c r="AH64">
        <v>0.75</v>
      </c>
      <c r="AI64">
        <v>0.36</v>
      </c>
      <c r="AJ64">
        <v>0.46</v>
      </c>
      <c r="AK64">
        <v>0.83</v>
      </c>
      <c r="AL64">
        <v>0.75</v>
      </c>
      <c r="AM64">
        <v>0.83</v>
      </c>
      <c r="AN64">
        <v>0.63</v>
      </c>
      <c r="AO64">
        <v>0.55000000000000004</v>
      </c>
      <c r="AP64">
        <v>0.52</v>
      </c>
      <c r="AQ64">
        <v>1.26</v>
      </c>
      <c r="AR64">
        <v>0.39</v>
      </c>
      <c r="AS64">
        <v>0.77</v>
      </c>
      <c r="AT64">
        <v>0.39</v>
      </c>
      <c r="AU64">
        <v>0.39</v>
      </c>
      <c r="AV64">
        <v>0.39</v>
      </c>
      <c r="AW64">
        <v>0.73</v>
      </c>
      <c r="AX64">
        <v>0.39</v>
      </c>
      <c r="AY64">
        <v>2.91</v>
      </c>
      <c r="AZ64">
        <v>0.68</v>
      </c>
      <c r="BA64">
        <v>0.44</v>
      </c>
      <c r="BB64">
        <v>0.57999999999999996</v>
      </c>
      <c r="BC64">
        <v>0.39</v>
      </c>
      <c r="BD64">
        <v>100.74</v>
      </c>
      <c r="BE64">
        <v>0</v>
      </c>
      <c r="BF64">
        <v>0</v>
      </c>
      <c r="BG64">
        <v>272.14999999999998</v>
      </c>
      <c r="BH64">
        <v>97.2</v>
      </c>
      <c r="BI64">
        <v>0</v>
      </c>
      <c r="BJ64">
        <v>55</v>
      </c>
      <c r="BK64">
        <v>84</v>
      </c>
      <c r="BL64">
        <v>36</v>
      </c>
    </row>
    <row r="65" spans="7:64">
      <c r="G65" t="s">
        <v>107</v>
      </c>
      <c r="H65" s="115">
        <v>248.74</v>
      </c>
      <c r="I65" s="88">
        <v>88.580000000000013</v>
      </c>
      <c r="J65" s="88">
        <v>7.6899999999999995</v>
      </c>
      <c r="K65" s="88">
        <v>0.97</v>
      </c>
      <c r="L65" s="88">
        <v>0</v>
      </c>
      <c r="M65" s="116">
        <v>0</v>
      </c>
      <c r="N65" s="115">
        <v>272.14999999999998</v>
      </c>
      <c r="O65" s="88">
        <v>152.19999999999999</v>
      </c>
      <c r="P65" s="88">
        <v>0</v>
      </c>
      <c r="Q65" s="88">
        <v>0</v>
      </c>
      <c r="R65" s="88">
        <v>0</v>
      </c>
      <c r="S65" s="116">
        <v>0</v>
      </c>
      <c r="W65">
        <v>7.14</v>
      </c>
      <c r="X65">
        <v>24.55</v>
      </c>
      <c r="Y65">
        <v>0</v>
      </c>
      <c r="Z65">
        <v>0.97</v>
      </c>
      <c r="AA65">
        <v>0.97</v>
      </c>
      <c r="AB65">
        <v>19.37</v>
      </c>
      <c r="AC65">
        <v>0</v>
      </c>
      <c r="AD65">
        <v>14.53</v>
      </c>
      <c r="AE65">
        <v>0</v>
      </c>
      <c r="AF65">
        <v>38.75</v>
      </c>
      <c r="AG65">
        <v>0</v>
      </c>
      <c r="AH65">
        <v>0.75</v>
      </c>
      <c r="AI65">
        <v>0.36</v>
      </c>
      <c r="AJ65">
        <v>0.46</v>
      </c>
      <c r="AK65">
        <v>0.83</v>
      </c>
      <c r="AL65">
        <v>0.75</v>
      </c>
      <c r="AM65">
        <v>0.83</v>
      </c>
      <c r="AN65">
        <v>0.63</v>
      </c>
      <c r="AO65">
        <v>0.55000000000000004</v>
      </c>
      <c r="AP65">
        <v>0.52</v>
      </c>
      <c r="AQ65">
        <v>1.26</v>
      </c>
      <c r="AR65">
        <v>0.39</v>
      </c>
      <c r="AS65">
        <v>0.77</v>
      </c>
      <c r="AT65">
        <v>0.39</v>
      </c>
      <c r="AU65">
        <v>0.39</v>
      </c>
      <c r="AV65">
        <v>0.39</v>
      </c>
      <c r="AW65">
        <v>0.73</v>
      </c>
      <c r="AX65">
        <v>0.39</v>
      </c>
      <c r="AY65">
        <v>2.91</v>
      </c>
      <c r="AZ65">
        <v>0.68</v>
      </c>
      <c r="BA65">
        <v>0.44</v>
      </c>
      <c r="BB65">
        <v>0.57999999999999996</v>
      </c>
      <c r="BC65">
        <v>0.39</v>
      </c>
      <c r="BD65">
        <v>114.31</v>
      </c>
      <c r="BE65">
        <v>0</v>
      </c>
      <c r="BF65">
        <v>0</v>
      </c>
      <c r="BG65">
        <v>272.14999999999998</v>
      </c>
      <c r="BH65">
        <v>97.2</v>
      </c>
      <c r="BI65">
        <v>0</v>
      </c>
      <c r="BJ65">
        <v>55</v>
      </c>
      <c r="BK65">
        <v>77</v>
      </c>
      <c r="BL65">
        <v>33</v>
      </c>
    </row>
    <row r="66" spans="7:64">
      <c r="G66" t="s">
        <v>108</v>
      </c>
      <c r="H66" s="115">
        <v>251.8</v>
      </c>
      <c r="I66" s="88">
        <v>84.080000000000013</v>
      </c>
      <c r="J66" s="88">
        <v>7.6899999999999995</v>
      </c>
      <c r="K66" s="88">
        <v>0.97</v>
      </c>
      <c r="L66" s="88">
        <v>0</v>
      </c>
      <c r="M66" s="116">
        <v>0</v>
      </c>
      <c r="N66" s="115">
        <v>272.14999999999998</v>
      </c>
      <c r="O66" s="88">
        <v>152.19999999999999</v>
      </c>
      <c r="P66" s="88">
        <v>0</v>
      </c>
      <c r="Q66" s="88">
        <v>0</v>
      </c>
      <c r="R66" s="88">
        <v>0</v>
      </c>
      <c r="S66" s="116">
        <v>0</v>
      </c>
      <c r="W66">
        <v>7.14</v>
      </c>
      <c r="X66">
        <v>24.55</v>
      </c>
      <c r="Y66">
        <v>0</v>
      </c>
      <c r="Z66">
        <v>0.97</v>
      </c>
      <c r="AA66">
        <v>0.97</v>
      </c>
      <c r="AB66">
        <v>19.37</v>
      </c>
      <c r="AC66">
        <v>0</v>
      </c>
      <c r="AD66">
        <v>14.53</v>
      </c>
      <c r="AE66">
        <v>0</v>
      </c>
      <c r="AF66">
        <v>38.75</v>
      </c>
      <c r="AG66">
        <v>0</v>
      </c>
      <c r="AH66">
        <v>0.75</v>
      </c>
      <c r="AI66">
        <v>0.36</v>
      </c>
      <c r="AJ66">
        <v>0.46</v>
      </c>
      <c r="AK66">
        <v>0.83</v>
      </c>
      <c r="AL66">
        <v>0.75</v>
      </c>
      <c r="AM66">
        <v>0.83</v>
      </c>
      <c r="AN66">
        <v>0.63</v>
      </c>
      <c r="AO66">
        <v>0.55000000000000004</v>
      </c>
      <c r="AP66">
        <v>0.52</v>
      </c>
      <c r="AQ66">
        <v>1.26</v>
      </c>
      <c r="AR66">
        <v>0.39</v>
      </c>
      <c r="AS66">
        <v>0.77</v>
      </c>
      <c r="AT66">
        <v>0.39</v>
      </c>
      <c r="AU66">
        <v>0.39</v>
      </c>
      <c r="AV66">
        <v>0.39</v>
      </c>
      <c r="AW66">
        <v>0.73</v>
      </c>
      <c r="AX66">
        <v>0.39</v>
      </c>
      <c r="AY66">
        <v>2.91</v>
      </c>
      <c r="AZ66">
        <v>0.68</v>
      </c>
      <c r="BA66">
        <v>0.44</v>
      </c>
      <c r="BB66">
        <v>0.57999999999999996</v>
      </c>
      <c r="BC66">
        <v>0.39</v>
      </c>
      <c r="BD66">
        <v>127.87</v>
      </c>
      <c r="BE66">
        <v>0</v>
      </c>
      <c r="BF66">
        <v>0</v>
      </c>
      <c r="BG66">
        <v>272.14999999999998</v>
      </c>
      <c r="BH66">
        <v>97.2</v>
      </c>
      <c r="BI66">
        <v>0</v>
      </c>
      <c r="BJ66">
        <v>55</v>
      </c>
      <c r="BK66">
        <v>66.5</v>
      </c>
      <c r="BL66">
        <v>28.5</v>
      </c>
    </row>
    <row r="67" spans="7:64">
      <c r="G67" t="s">
        <v>109</v>
      </c>
      <c r="H67" s="115">
        <v>277.75</v>
      </c>
      <c r="I67" s="88">
        <v>81.080000000000013</v>
      </c>
      <c r="J67" s="88">
        <v>7.6899999999999995</v>
      </c>
      <c r="K67" s="88">
        <v>0.97</v>
      </c>
      <c r="L67" s="88">
        <v>0</v>
      </c>
      <c r="M67" s="116">
        <v>0</v>
      </c>
      <c r="N67" s="115">
        <v>272.14999999999998</v>
      </c>
      <c r="O67" s="88">
        <v>152.19999999999999</v>
      </c>
      <c r="P67" s="88">
        <v>0</v>
      </c>
      <c r="Q67" s="88">
        <v>0</v>
      </c>
      <c r="R67" s="88">
        <v>0</v>
      </c>
      <c r="S67" s="116">
        <v>0</v>
      </c>
      <c r="W67">
        <v>7.14</v>
      </c>
      <c r="X67">
        <v>24.55</v>
      </c>
      <c r="Y67">
        <v>1.95</v>
      </c>
      <c r="Z67">
        <v>0.97</v>
      </c>
      <c r="AA67">
        <v>0.97</v>
      </c>
      <c r="AB67">
        <v>19.37</v>
      </c>
      <c r="AC67">
        <v>0</v>
      </c>
      <c r="AD67">
        <v>14.53</v>
      </c>
      <c r="AE67">
        <v>0</v>
      </c>
      <c r="AF67">
        <v>38.75</v>
      </c>
      <c r="AG67">
        <v>0</v>
      </c>
      <c r="AH67">
        <v>0.75</v>
      </c>
      <c r="AI67">
        <v>0.36</v>
      </c>
      <c r="AJ67">
        <v>0.46</v>
      </c>
      <c r="AK67">
        <v>0.83</v>
      </c>
      <c r="AL67">
        <v>0.75</v>
      </c>
      <c r="AM67">
        <v>0.83</v>
      </c>
      <c r="AN67">
        <v>0.63</v>
      </c>
      <c r="AO67">
        <v>0.55000000000000004</v>
      </c>
      <c r="AP67">
        <v>0.52</v>
      </c>
      <c r="AQ67">
        <v>1.26</v>
      </c>
      <c r="AR67">
        <v>0.39</v>
      </c>
      <c r="AS67">
        <v>0.77</v>
      </c>
      <c r="AT67">
        <v>0.39</v>
      </c>
      <c r="AU67">
        <v>0.39</v>
      </c>
      <c r="AV67">
        <v>0.39</v>
      </c>
      <c r="AW67">
        <v>0.73</v>
      </c>
      <c r="AX67">
        <v>0.39</v>
      </c>
      <c r="AY67">
        <v>2.91</v>
      </c>
      <c r="AZ67">
        <v>0.68</v>
      </c>
      <c r="BA67">
        <v>0.44</v>
      </c>
      <c r="BB67">
        <v>0.57999999999999996</v>
      </c>
      <c r="BC67">
        <v>0.39</v>
      </c>
      <c r="BD67">
        <v>158.87</v>
      </c>
      <c r="BE67">
        <v>0</v>
      </c>
      <c r="BF67">
        <v>0</v>
      </c>
      <c r="BG67">
        <v>272.14999999999998</v>
      </c>
      <c r="BH67">
        <v>97.2</v>
      </c>
      <c r="BI67">
        <v>0</v>
      </c>
      <c r="BJ67">
        <v>55</v>
      </c>
      <c r="BK67">
        <v>59.5</v>
      </c>
      <c r="BL67">
        <v>25.5</v>
      </c>
    </row>
    <row r="68" spans="7:64">
      <c r="G68" t="s">
        <v>110</v>
      </c>
      <c r="H68" s="115">
        <v>293.02999999999997</v>
      </c>
      <c r="I68" s="88">
        <v>78.080000000000013</v>
      </c>
      <c r="J68" s="88">
        <v>7.6899999999999995</v>
      </c>
      <c r="K68" s="88">
        <v>0.97</v>
      </c>
      <c r="L68" s="88">
        <v>0</v>
      </c>
      <c r="M68" s="116">
        <v>0</v>
      </c>
      <c r="N68" s="115">
        <v>272.14999999999998</v>
      </c>
      <c r="O68" s="88">
        <v>152.19999999999999</v>
      </c>
      <c r="P68" s="88">
        <v>0</v>
      </c>
      <c r="Q68" s="88">
        <v>0</v>
      </c>
      <c r="R68" s="88">
        <v>0</v>
      </c>
      <c r="S68" s="116">
        <v>0</v>
      </c>
      <c r="W68">
        <v>7.14</v>
      </c>
      <c r="X68">
        <v>24.55</v>
      </c>
      <c r="Y68">
        <v>1.95</v>
      </c>
      <c r="Z68">
        <v>0.97</v>
      </c>
      <c r="AA68">
        <v>0.97</v>
      </c>
      <c r="AB68">
        <v>19.37</v>
      </c>
      <c r="AC68">
        <v>0</v>
      </c>
      <c r="AD68">
        <v>14.53</v>
      </c>
      <c r="AE68">
        <v>0</v>
      </c>
      <c r="AF68">
        <v>38.75</v>
      </c>
      <c r="AG68">
        <v>0</v>
      </c>
      <c r="AH68">
        <v>0.75</v>
      </c>
      <c r="AI68">
        <v>0.36</v>
      </c>
      <c r="AJ68">
        <v>0.46</v>
      </c>
      <c r="AK68">
        <v>0.83</v>
      </c>
      <c r="AL68">
        <v>0.75</v>
      </c>
      <c r="AM68">
        <v>0.83</v>
      </c>
      <c r="AN68">
        <v>0.63</v>
      </c>
      <c r="AO68">
        <v>0.55000000000000004</v>
      </c>
      <c r="AP68">
        <v>0.52</v>
      </c>
      <c r="AQ68">
        <v>1.26</v>
      </c>
      <c r="AR68">
        <v>0.39</v>
      </c>
      <c r="AS68">
        <v>0.77</v>
      </c>
      <c r="AT68">
        <v>0.39</v>
      </c>
      <c r="AU68">
        <v>0.39</v>
      </c>
      <c r="AV68">
        <v>0.39</v>
      </c>
      <c r="AW68">
        <v>0.73</v>
      </c>
      <c r="AX68">
        <v>0.39</v>
      </c>
      <c r="AY68">
        <v>2.91</v>
      </c>
      <c r="AZ68">
        <v>0.68</v>
      </c>
      <c r="BA68">
        <v>0.44</v>
      </c>
      <c r="BB68">
        <v>0.57999999999999996</v>
      </c>
      <c r="BC68">
        <v>0.39</v>
      </c>
      <c r="BD68">
        <v>181.15</v>
      </c>
      <c r="BE68">
        <v>0</v>
      </c>
      <c r="BF68">
        <v>0</v>
      </c>
      <c r="BG68">
        <v>272.14999999999998</v>
      </c>
      <c r="BH68">
        <v>97.2</v>
      </c>
      <c r="BI68">
        <v>0</v>
      </c>
      <c r="BJ68">
        <v>55</v>
      </c>
      <c r="BK68">
        <v>52.5</v>
      </c>
      <c r="BL68">
        <v>22.5</v>
      </c>
    </row>
    <row r="69" spans="7:64">
      <c r="G69" t="s">
        <v>111</v>
      </c>
      <c r="H69" s="115">
        <v>223.44</v>
      </c>
      <c r="I69" s="88">
        <v>73.580000000000013</v>
      </c>
      <c r="J69" s="88">
        <v>7.6899999999999995</v>
      </c>
      <c r="K69" s="88">
        <v>0.97</v>
      </c>
      <c r="L69" s="88">
        <v>0</v>
      </c>
      <c r="M69" s="116">
        <v>0</v>
      </c>
      <c r="N69" s="115">
        <v>272.14999999999998</v>
      </c>
      <c r="O69" s="88">
        <v>152.19999999999999</v>
      </c>
      <c r="P69" s="88">
        <v>0</v>
      </c>
      <c r="Q69" s="88">
        <v>0</v>
      </c>
      <c r="R69" s="88">
        <v>0</v>
      </c>
      <c r="S69" s="116">
        <v>0</v>
      </c>
      <c r="W69">
        <v>7.14</v>
      </c>
      <c r="X69">
        <v>24.55</v>
      </c>
      <c r="Y69">
        <v>1.95</v>
      </c>
      <c r="Z69">
        <v>0.97</v>
      </c>
      <c r="AA69">
        <v>0.97</v>
      </c>
      <c r="AB69">
        <v>19.37</v>
      </c>
      <c r="AC69">
        <v>0</v>
      </c>
      <c r="AD69">
        <v>14.53</v>
      </c>
      <c r="AE69">
        <v>0</v>
      </c>
      <c r="AF69">
        <v>38.75</v>
      </c>
      <c r="AG69">
        <v>0</v>
      </c>
      <c r="AH69">
        <v>0.75</v>
      </c>
      <c r="AI69">
        <v>0.36</v>
      </c>
      <c r="AJ69">
        <v>0.46</v>
      </c>
      <c r="AK69">
        <v>0.83</v>
      </c>
      <c r="AL69">
        <v>0.75</v>
      </c>
      <c r="AM69">
        <v>0.83</v>
      </c>
      <c r="AN69">
        <v>0.63</v>
      </c>
      <c r="AO69">
        <v>0.55000000000000004</v>
      </c>
      <c r="AP69">
        <v>0.52</v>
      </c>
      <c r="AQ69">
        <v>1.26</v>
      </c>
      <c r="AR69">
        <v>0.39</v>
      </c>
      <c r="AS69">
        <v>0.77</v>
      </c>
      <c r="AT69">
        <v>0.39</v>
      </c>
      <c r="AU69">
        <v>0.39</v>
      </c>
      <c r="AV69">
        <v>0.39</v>
      </c>
      <c r="AW69">
        <v>0.73</v>
      </c>
      <c r="AX69">
        <v>0.39</v>
      </c>
      <c r="AY69">
        <v>2.91</v>
      </c>
      <c r="AZ69">
        <v>0.68</v>
      </c>
      <c r="BA69">
        <v>0.44</v>
      </c>
      <c r="BB69">
        <v>0.57999999999999996</v>
      </c>
      <c r="BC69">
        <v>0.39</v>
      </c>
      <c r="BD69">
        <v>122.06</v>
      </c>
      <c r="BE69">
        <v>0</v>
      </c>
      <c r="BF69">
        <v>0</v>
      </c>
      <c r="BG69">
        <v>272.14999999999998</v>
      </c>
      <c r="BH69">
        <v>97.2</v>
      </c>
      <c r="BI69">
        <v>0</v>
      </c>
      <c r="BJ69">
        <v>55</v>
      </c>
      <c r="BK69">
        <v>42</v>
      </c>
      <c r="BL69">
        <v>18</v>
      </c>
    </row>
    <row r="70" spans="7:64">
      <c r="G70" t="s">
        <v>112</v>
      </c>
      <c r="H70" s="115">
        <v>255.56</v>
      </c>
      <c r="I70" s="88">
        <v>69.080000000000013</v>
      </c>
      <c r="J70" s="88">
        <v>7.6899999999999995</v>
      </c>
      <c r="K70" s="88">
        <v>0.97</v>
      </c>
      <c r="L70" s="88">
        <v>0</v>
      </c>
      <c r="M70" s="116">
        <v>0</v>
      </c>
      <c r="N70" s="115">
        <v>272.14999999999998</v>
      </c>
      <c r="O70" s="88">
        <v>152.19999999999999</v>
      </c>
      <c r="P70" s="88">
        <v>0</v>
      </c>
      <c r="Q70" s="88">
        <v>0</v>
      </c>
      <c r="R70" s="88">
        <v>0</v>
      </c>
      <c r="S70" s="116">
        <v>0</v>
      </c>
      <c r="W70">
        <v>7.14</v>
      </c>
      <c r="X70">
        <v>24.55</v>
      </c>
      <c r="Y70">
        <v>1.95</v>
      </c>
      <c r="Z70">
        <v>0.97</v>
      </c>
      <c r="AA70">
        <v>0.97</v>
      </c>
      <c r="AB70">
        <v>19.37</v>
      </c>
      <c r="AC70">
        <v>0</v>
      </c>
      <c r="AD70">
        <v>14.53</v>
      </c>
      <c r="AE70">
        <v>0</v>
      </c>
      <c r="AF70">
        <v>38.75</v>
      </c>
      <c r="AG70">
        <v>0</v>
      </c>
      <c r="AH70">
        <v>0.75</v>
      </c>
      <c r="AI70">
        <v>0.36</v>
      </c>
      <c r="AJ70">
        <v>0.46</v>
      </c>
      <c r="AK70">
        <v>0.83</v>
      </c>
      <c r="AL70">
        <v>0.75</v>
      </c>
      <c r="AM70">
        <v>0.83</v>
      </c>
      <c r="AN70">
        <v>0.63</v>
      </c>
      <c r="AO70">
        <v>0.55000000000000004</v>
      </c>
      <c r="AP70">
        <v>0.52</v>
      </c>
      <c r="AQ70">
        <v>1.26</v>
      </c>
      <c r="AR70">
        <v>0.39</v>
      </c>
      <c r="AS70">
        <v>0.77</v>
      </c>
      <c r="AT70">
        <v>0.39</v>
      </c>
      <c r="AU70">
        <v>0.39</v>
      </c>
      <c r="AV70">
        <v>0.39</v>
      </c>
      <c r="AW70">
        <v>0.73</v>
      </c>
      <c r="AX70">
        <v>0.39</v>
      </c>
      <c r="AY70">
        <v>2.91</v>
      </c>
      <c r="AZ70">
        <v>0.68</v>
      </c>
      <c r="BA70">
        <v>0.44</v>
      </c>
      <c r="BB70">
        <v>0.57999999999999996</v>
      </c>
      <c r="BC70">
        <v>0.39</v>
      </c>
      <c r="BD70">
        <v>164.68</v>
      </c>
      <c r="BE70">
        <v>0</v>
      </c>
      <c r="BF70">
        <v>0</v>
      </c>
      <c r="BG70">
        <v>272.14999999999998</v>
      </c>
      <c r="BH70">
        <v>97.2</v>
      </c>
      <c r="BI70">
        <v>0</v>
      </c>
      <c r="BJ70">
        <v>55</v>
      </c>
      <c r="BK70">
        <v>31.5</v>
      </c>
      <c r="BL70">
        <v>13.5</v>
      </c>
    </row>
    <row r="71" spans="7:64">
      <c r="G71" t="s">
        <v>113</v>
      </c>
      <c r="H71" s="115">
        <v>293.49</v>
      </c>
      <c r="I71" s="88">
        <v>98.48</v>
      </c>
      <c r="J71" s="88">
        <v>7.6899999999999995</v>
      </c>
      <c r="K71" s="88">
        <v>0.97</v>
      </c>
      <c r="L71" s="88">
        <v>0</v>
      </c>
      <c r="M71" s="116">
        <v>0</v>
      </c>
      <c r="N71" s="115">
        <v>272.14999999999998</v>
      </c>
      <c r="O71" s="88">
        <v>152.19999999999999</v>
      </c>
      <c r="P71" s="88">
        <v>0</v>
      </c>
      <c r="Q71" s="88">
        <v>0</v>
      </c>
      <c r="R71" s="88">
        <v>0</v>
      </c>
      <c r="S71" s="116">
        <v>0</v>
      </c>
      <c r="W71">
        <v>7.14</v>
      </c>
      <c r="X71">
        <v>24.55</v>
      </c>
      <c r="Y71">
        <v>1.95</v>
      </c>
      <c r="Z71">
        <v>0.97</v>
      </c>
      <c r="AA71">
        <v>0.97</v>
      </c>
      <c r="AB71">
        <v>19.37</v>
      </c>
      <c r="AC71">
        <v>0</v>
      </c>
      <c r="AD71">
        <v>14.53</v>
      </c>
      <c r="AE71">
        <v>0</v>
      </c>
      <c r="AF71">
        <v>38.75</v>
      </c>
      <c r="AG71">
        <v>0</v>
      </c>
      <c r="AH71">
        <v>0.75</v>
      </c>
      <c r="AI71">
        <v>0.36</v>
      </c>
      <c r="AJ71">
        <v>0.46</v>
      </c>
      <c r="AK71">
        <v>0.83</v>
      </c>
      <c r="AL71">
        <v>0.75</v>
      </c>
      <c r="AM71">
        <v>0.83</v>
      </c>
      <c r="AN71">
        <v>0.63</v>
      </c>
      <c r="AO71">
        <v>0.55000000000000004</v>
      </c>
      <c r="AP71">
        <v>0.52</v>
      </c>
      <c r="AQ71">
        <v>1.26</v>
      </c>
      <c r="AR71">
        <v>0.39</v>
      </c>
      <c r="AS71">
        <v>0.77</v>
      </c>
      <c r="AT71">
        <v>0.39</v>
      </c>
      <c r="AU71">
        <v>0.39</v>
      </c>
      <c r="AV71">
        <v>0.39</v>
      </c>
      <c r="AW71">
        <v>0.73</v>
      </c>
      <c r="AX71">
        <v>0.39</v>
      </c>
      <c r="AY71">
        <v>2.91</v>
      </c>
      <c r="AZ71">
        <v>0.68</v>
      </c>
      <c r="BA71">
        <v>0.44</v>
      </c>
      <c r="BB71">
        <v>0.57999999999999996</v>
      </c>
      <c r="BC71">
        <v>0.39</v>
      </c>
      <c r="BD71">
        <v>213.11</v>
      </c>
      <c r="BE71">
        <v>33.9</v>
      </c>
      <c r="BF71">
        <v>0</v>
      </c>
      <c r="BG71">
        <v>272.14999999999998</v>
      </c>
      <c r="BH71">
        <v>97.2</v>
      </c>
      <c r="BI71">
        <v>0</v>
      </c>
      <c r="BJ71">
        <v>55</v>
      </c>
      <c r="BK71">
        <v>21</v>
      </c>
      <c r="BL71">
        <v>9</v>
      </c>
    </row>
    <row r="72" spans="7:64">
      <c r="G72" t="s">
        <v>114</v>
      </c>
      <c r="H72" s="115">
        <v>345.58</v>
      </c>
      <c r="I72" s="88">
        <v>129.39000000000001</v>
      </c>
      <c r="J72" s="88">
        <v>7.6899999999999995</v>
      </c>
      <c r="K72" s="88">
        <v>0.97</v>
      </c>
      <c r="L72" s="88">
        <v>0</v>
      </c>
      <c r="M72" s="116">
        <v>0</v>
      </c>
      <c r="N72" s="115">
        <v>272.14999999999998</v>
      </c>
      <c r="O72" s="88">
        <v>152.19999999999999</v>
      </c>
      <c r="P72" s="88">
        <v>0</v>
      </c>
      <c r="Q72" s="88">
        <v>0</v>
      </c>
      <c r="R72" s="88">
        <v>0</v>
      </c>
      <c r="S72" s="116">
        <v>0</v>
      </c>
      <c r="W72">
        <v>7.14</v>
      </c>
      <c r="X72">
        <v>24.55</v>
      </c>
      <c r="Y72">
        <v>1.95</v>
      </c>
      <c r="Z72">
        <v>0.97</v>
      </c>
      <c r="AA72">
        <v>0.97</v>
      </c>
      <c r="AB72">
        <v>19.37</v>
      </c>
      <c r="AC72">
        <v>0</v>
      </c>
      <c r="AD72">
        <v>14.53</v>
      </c>
      <c r="AE72">
        <v>0</v>
      </c>
      <c r="AF72">
        <v>38.75</v>
      </c>
      <c r="AG72">
        <v>0</v>
      </c>
      <c r="AH72">
        <v>0.75</v>
      </c>
      <c r="AI72">
        <v>0.36</v>
      </c>
      <c r="AJ72">
        <v>0.46</v>
      </c>
      <c r="AK72">
        <v>0.83</v>
      </c>
      <c r="AL72">
        <v>0.75</v>
      </c>
      <c r="AM72">
        <v>0.83</v>
      </c>
      <c r="AN72">
        <v>0.63</v>
      </c>
      <c r="AO72">
        <v>0.55000000000000004</v>
      </c>
      <c r="AP72">
        <v>0.52</v>
      </c>
      <c r="AQ72">
        <v>1.26</v>
      </c>
      <c r="AR72">
        <v>0.39</v>
      </c>
      <c r="AS72">
        <v>0.77</v>
      </c>
      <c r="AT72">
        <v>0.39</v>
      </c>
      <c r="AU72">
        <v>0.39</v>
      </c>
      <c r="AV72">
        <v>0.39</v>
      </c>
      <c r="AW72">
        <v>0.73</v>
      </c>
      <c r="AX72">
        <v>0.39</v>
      </c>
      <c r="AY72">
        <v>2.91</v>
      </c>
      <c r="AZ72">
        <v>0.68</v>
      </c>
      <c r="BA72">
        <v>0.44</v>
      </c>
      <c r="BB72">
        <v>0.57999999999999996</v>
      </c>
      <c r="BC72">
        <v>0.39</v>
      </c>
      <c r="BD72">
        <v>272.2</v>
      </c>
      <c r="BE72">
        <v>67.81</v>
      </c>
      <c r="BF72">
        <v>0</v>
      </c>
      <c r="BG72">
        <v>272.14999999999998</v>
      </c>
      <c r="BH72">
        <v>97.2</v>
      </c>
      <c r="BI72">
        <v>0</v>
      </c>
      <c r="BJ72">
        <v>55</v>
      </c>
      <c r="BK72">
        <v>14</v>
      </c>
      <c r="BL72">
        <v>6</v>
      </c>
    </row>
    <row r="73" spans="7:64">
      <c r="G73" t="s">
        <v>115</v>
      </c>
      <c r="H73" s="115">
        <v>397.3</v>
      </c>
      <c r="I73" s="88">
        <v>200.54000000000002</v>
      </c>
      <c r="J73" s="88">
        <v>7.6899999999999995</v>
      </c>
      <c r="K73" s="88">
        <v>0.97</v>
      </c>
      <c r="L73" s="88">
        <v>0</v>
      </c>
      <c r="M73" s="116">
        <v>0</v>
      </c>
      <c r="N73" s="115">
        <v>272.14999999999998</v>
      </c>
      <c r="O73" s="88">
        <v>152.19999999999999</v>
      </c>
      <c r="P73" s="88">
        <v>0</v>
      </c>
      <c r="Q73" s="88">
        <v>0</v>
      </c>
      <c r="R73" s="88">
        <v>0</v>
      </c>
      <c r="S73" s="116">
        <v>0</v>
      </c>
      <c r="W73">
        <v>7.14</v>
      </c>
      <c r="X73">
        <v>24.55</v>
      </c>
      <c r="Y73">
        <v>1.95</v>
      </c>
      <c r="Z73">
        <v>0.97</v>
      </c>
      <c r="AA73">
        <v>0.97</v>
      </c>
      <c r="AB73">
        <v>19.37</v>
      </c>
      <c r="AC73">
        <v>0</v>
      </c>
      <c r="AD73">
        <v>14.53</v>
      </c>
      <c r="AE73">
        <v>0</v>
      </c>
      <c r="AF73">
        <v>38.75</v>
      </c>
      <c r="AG73">
        <v>0</v>
      </c>
      <c r="AH73">
        <v>0.75</v>
      </c>
      <c r="AI73">
        <v>0.36</v>
      </c>
      <c r="AJ73">
        <v>0.46</v>
      </c>
      <c r="AK73">
        <v>0.83</v>
      </c>
      <c r="AL73">
        <v>0.75</v>
      </c>
      <c r="AM73">
        <v>0.83</v>
      </c>
      <c r="AN73">
        <v>0.63</v>
      </c>
      <c r="AO73">
        <v>0.55000000000000004</v>
      </c>
      <c r="AP73">
        <v>0.52</v>
      </c>
      <c r="AQ73">
        <v>1.26</v>
      </c>
      <c r="AR73">
        <v>0.39</v>
      </c>
      <c r="AS73">
        <v>0.77</v>
      </c>
      <c r="AT73">
        <v>0.39</v>
      </c>
      <c r="AU73">
        <v>0.39</v>
      </c>
      <c r="AV73">
        <v>0.39</v>
      </c>
      <c r="AW73">
        <v>0.73</v>
      </c>
      <c r="AX73">
        <v>0.39</v>
      </c>
      <c r="AY73">
        <v>2.91</v>
      </c>
      <c r="AZ73">
        <v>0.68</v>
      </c>
      <c r="BA73">
        <v>0.44</v>
      </c>
      <c r="BB73">
        <v>0.57999999999999996</v>
      </c>
      <c r="BC73">
        <v>0.39</v>
      </c>
      <c r="BD73">
        <v>327.42</v>
      </c>
      <c r="BE73">
        <v>140.46</v>
      </c>
      <c r="BF73">
        <v>0</v>
      </c>
      <c r="BG73">
        <v>272.14999999999998</v>
      </c>
      <c r="BH73">
        <v>97.2</v>
      </c>
      <c r="BI73">
        <v>0</v>
      </c>
      <c r="BJ73">
        <v>55</v>
      </c>
      <c r="BK73">
        <v>10.5</v>
      </c>
      <c r="BL73">
        <v>4.5</v>
      </c>
    </row>
    <row r="74" spans="7:64">
      <c r="G74" t="s">
        <v>116</v>
      </c>
      <c r="H74" s="115">
        <v>446.46000000000004</v>
      </c>
      <c r="I74" s="88">
        <v>208.05</v>
      </c>
      <c r="J74" s="88">
        <v>7.6899999999999995</v>
      </c>
      <c r="K74" s="88">
        <v>0.97</v>
      </c>
      <c r="L74" s="88">
        <v>0</v>
      </c>
      <c r="M74" s="116">
        <v>0</v>
      </c>
      <c r="N74" s="115">
        <v>272.14999999999998</v>
      </c>
      <c r="O74" s="88">
        <v>152.19999999999999</v>
      </c>
      <c r="P74" s="88">
        <v>0</v>
      </c>
      <c r="Q74" s="88">
        <v>0</v>
      </c>
      <c r="R74" s="88">
        <v>0</v>
      </c>
      <c r="S74" s="116">
        <v>0</v>
      </c>
      <c r="W74">
        <v>7.14</v>
      </c>
      <c r="X74">
        <v>24.55</v>
      </c>
      <c r="Y74">
        <v>1.95</v>
      </c>
      <c r="Z74">
        <v>0.97</v>
      </c>
      <c r="AA74">
        <v>0.97</v>
      </c>
      <c r="AB74">
        <v>19.37</v>
      </c>
      <c r="AC74">
        <v>0</v>
      </c>
      <c r="AD74">
        <v>14.53</v>
      </c>
      <c r="AE74">
        <v>0</v>
      </c>
      <c r="AF74">
        <v>38.75</v>
      </c>
      <c r="AG74">
        <v>0</v>
      </c>
      <c r="AH74">
        <v>0.75</v>
      </c>
      <c r="AI74">
        <v>0.36</v>
      </c>
      <c r="AJ74">
        <v>0.46</v>
      </c>
      <c r="AK74">
        <v>0.83</v>
      </c>
      <c r="AL74">
        <v>0.75</v>
      </c>
      <c r="AM74">
        <v>0.83</v>
      </c>
      <c r="AN74">
        <v>0.63</v>
      </c>
      <c r="AO74">
        <v>0.55000000000000004</v>
      </c>
      <c r="AP74">
        <v>0.52</v>
      </c>
      <c r="AQ74">
        <v>1.26</v>
      </c>
      <c r="AR74">
        <v>0.39</v>
      </c>
      <c r="AS74">
        <v>0.77</v>
      </c>
      <c r="AT74">
        <v>0.39</v>
      </c>
      <c r="AU74">
        <v>0.39</v>
      </c>
      <c r="AV74">
        <v>0.39</v>
      </c>
      <c r="AW74">
        <v>0.73</v>
      </c>
      <c r="AX74">
        <v>0.39</v>
      </c>
      <c r="AY74">
        <v>2.91</v>
      </c>
      <c r="AZ74">
        <v>0.68</v>
      </c>
      <c r="BA74">
        <v>0.44</v>
      </c>
      <c r="BB74">
        <v>0.57999999999999996</v>
      </c>
      <c r="BC74">
        <v>0.39</v>
      </c>
      <c r="BD74">
        <v>381.67</v>
      </c>
      <c r="BE74">
        <v>150.15</v>
      </c>
      <c r="BF74">
        <v>0</v>
      </c>
      <c r="BG74">
        <v>272.14999999999998</v>
      </c>
      <c r="BH74">
        <v>97.2</v>
      </c>
      <c r="BI74">
        <v>0</v>
      </c>
      <c r="BJ74">
        <v>55</v>
      </c>
      <c r="BK74">
        <v>5.41</v>
      </c>
      <c r="BL74">
        <v>2.3199999999999998</v>
      </c>
    </row>
    <row r="75" spans="7:64">
      <c r="G75" t="s">
        <v>117</v>
      </c>
      <c r="H75" s="115">
        <v>242.57</v>
      </c>
      <c r="I75" s="88">
        <v>129.52000000000001</v>
      </c>
      <c r="J75" s="88">
        <v>7.78</v>
      </c>
      <c r="K75" s="88">
        <v>0.97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7.23</v>
      </c>
      <c r="X75">
        <v>24.55</v>
      </c>
      <c r="Y75">
        <v>1.95</v>
      </c>
      <c r="Z75">
        <v>0.97</v>
      </c>
      <c r="AA75">
        <v>0.97</v>
      </c>
      <c r="AB75">
        <v>19.37</v>
      </c>
      <c r="AC75">
        <v>0</v>
      </c>
      <c r="AD75">
        <v>14.53</v>
      </c>
      <c r="AE75">
        <v>0</v>
      </c>
      <c r="AF75">
        <v>38.75</v>
      </c>
      <c r="AG75">
        <v>0</v>
      </c>
      <c r="AH75">
        <v>0.75</v>
      </c>
      <c r="AI75">
        <v>0.36</v>
      </c>
      <c r="AJ75">
        <v>0.46</v>
      </c>
      <c r="AK75">
        <v>0.83</v>
      </c>
      <c r="AL75">
        <v>0.75</v>
      </c>
      <c r="AM75">
        <v>0.83</v>
      </c>
      <c r="AN75">
        <v>0.63</v>
      </c>
      <c r="AO75">
        <v>0.55000000000000004</v>
      </c>
      <c r="AP75">
        <v>0.52</v>
      </c>
      <c r="AQ75">
        <v>1.26</v>
      </c>
      <c r="AR75">
        <v>0.39</v>
      </c>
      <c r="AS75">
        <v>0.77</v>
      </c>
      <c r="AT75">
        <v>0.39</v>
      </c>
      <c r="AU75">
        <v>0.39</v>
      </c>
      <c r="AV75">
        <v>0.39</v>
      </c>
      <c r="AW75">
        <v>0.73</v>
      </c>
      <c r="AX75">
        <v>0.39</v>
      </c>
      <c r="AY75">
        <v>2.91</v>
      </c>
      <c r="AZ75">
        <v>0.68</v>
      </c>
      <c r="BA75">
        <v>0.44</v>
      </c>
      <c r="BB75">
        <v>0.57999999999999996</v>
      </c>
      <c r="BC75">
        <v>0.39</v>
      </c>
      <c r="BD75">
        <v>180.18</v>
      </c>
      <c r="BE75">
        <v>72.650000000000006</v>
      </c>
      <c r="BF75">
        <v>0</v>
      </c>
      <c r="BG75">
        <v>0</v>
      </c>
      <c r="BH75">
        <v>0</v>
      </c>
      <c r="BI75">
        <v>0</v>
      </c>
      <c r="BJ75">
        <v>55</v>
      </c>
      <c r="BK75">
        <v>3.01</v>
      </c>
      <c r="BL75">
        <v>1.29</v>
      </c>
    </row>
    <row r="76" spans="7:64">
      <c r="G76" t="s">
        <v>118</v>
      </c>
      <c r="H76" s="115">
        <v>254.06</v>
      </c>
      <c r="I76" s="88">
        <v>128.63000000000002</v>
      </c>
      <c r="J76" s="88">
        <v>7.78</v>
      </c>
      <c r="K76" s="88">
        <v>0.97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7.23</v>
      </c>
      <c r="X76">
        <v>24.55</v>
      </c>
      <c r="Y76">
        <v>1.95</v>
      </c>
      <c r="Z76">
        <v>0.97</v>
      </c>
      <c r="AA76">
        <v>0.97</v>
      </c>
      <c r="AB76">
        <v>19.37</v>
      </c>
      <c r="AC76">
        <v>0</v>
      </c>
      <c r="AD76">
        <v>14.53</v>
      </c>
      <c r="AE76">
        <v>0</v>
      </c>
      <c r="AF76">
        <v>38.75</v>
      </c>
      <c r="AG76">
        <v>0</v>
      </c>
      <c r="AH76">
        <v>0.75</v>
      </c>
      <c r="AI76">
        <v>0.36</v>
      </c>
      <c r="AJ76">
        <v>0.46</v>
      </c>
      <c r="AK76">
        <v>0.83</v>
      </c>
      <c r="AL76">
        <v>0.75</v>
      </c>
      <c r="AM76">
        <v>0.83</v>
      </c>
      <c r="AN76">
        <v>0.63</v>
      </c>
      <c r="AO76">
        <v>0.55000000000000004</v>
      </c>
      <c r="AP76">
        <v>0.52</v>
      </c>
      <c r="AQ76">
        <v>1.26</v>
      </c>
      <c r="AR76">
        <v>0.39</v>
      </c>
      <c r="AS76">
        <v>0.77</v>
      </c>
      <c r="AT76">
        <v>0.39</v>
      </c>
      <c r="AU76">
        <v>0.39</v>
      </c>
      <c r="AV76">
        <v>0.39</v>
      </c>
      <c r="AW76">
        <v>0.73</v>
      </c>
      <c r="AX76">
        <v>0.39</v>
      </c>
      <c r="AY76">
        <v>2.91</v>
      </c>
      <c r="AZ76">
        <v>0.68</v>
      </c>
      <c r="BA76">
        <v>0.44</v>
      </c>
      <c r="BB76">
        <v>0.57999999999999996</v>
      </c>
      <c r="BC76">
        <v>0.39</v>
      </c>
      <c r="BD76">
        <v>193.74</v>
      </c>
      <c r="BE76">
        <v>72.650000000000006</v>
      </c>
      <c r="BF76">
        <v>0</v>
      </c>
      <c r="BG76">
        <v>0</v>
      </c>
      <c r="BH76">
        <v>0</v>
      </c>
      <c r="BI76">
        <v>0</v>
      </c>
      <c r="BJ76">
        <v>55</v>
      </c>
      <c r="BK76">
        <v>0.94</v>
      </c>
      <c r="BL76">
        <v>0.4</v>
      </c>
    </row>
    <row r="77" spans="7:64">
      <c r="G77" t="s">
        <v>119</v>
      </c>
      <c r="H77" s="115">
        <v>230.84</v>
      </c>
      <c r="I77" s="88">
        <v>108.86000000000001</v>
      </c>
      <c r="J77" s="88">
        <v>7.78</v>
      </c>
      <c r="K77" s="88">
        <v>0.97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7.23</v>
      </c>
      <c r="X77">
        <v>24.55</v>
      </c>
      <c r="Y77">
        <v>1.95</v>
      </c>
      <c r="Z77">
        <v>0.97</v>
      </c>
      <c r="AA77">
        <v>0.97</v>
      </c>
      <c r="AB77">
        <v>19.37</v>
      </c>
      <c r="AC77">
        <v>0</v>
      </c>
      <c r="AD77">
        <v>14.53</v>
      </c>
      <c r="AE77">
        <v>0</v>
      </c>
      <c r="AF77">
        <v>38.75</v>
      </c>
      <c r="AG77">
        <v>0</v>
      </c>
      <c r="AH77">
        <v>0.75</v>
      </c>
      <c r="AI77">
        <v>0.36</v>
      </c>
      <c r="AJ77">
        <v>0.46</v>
      </c>
      <c r="AK77">
        <v>0.83</v>
      </c>
      <c r="AL77">
        <v>0.75</v>
      </c>
      <c r="AM77">
        <v>0.83</v>
      </c>
      <c r="AN77">
        <v>0.63</v>
      </c>
      <c r="AO77">
        <v>0.55000000000000004</v>
      </c>
      <c r="AP77">
        <v>0.52</v>
      </c>
      <c r="AQ77">
        <v>1.26</v>
      </c>
      <c r="AR77">
        <v>0.39</v>
      </c>
      <c r="AS77">
        <v>0.77</v>
      </c>
      <c r="AT77">
        <v>0.39</v>
      </c>
      <c r="AU77">
        <v>0.39</v>
      </c>
      <c r="AV77">
        <v>0.39</v>
      </c>
      <c r="AW77">
        <v>0.73</v>
      </c>
      <c r="AX77">
        <v>0.39</v>
      </c>
      <c r="AY77">
        <v>2.91</v>
      </c>
      <c r="AZ77">
        <v>0.68</v>
      </c>
      <c r="BA77">
        <v>0.44</v>
      </c>
      <c r="BB77">
        <v>0.57999999999999996</v>
      </c>
      <c r="BC77">
        <v>0.39</v>
      </c>
      <c r="BD77">
        <v>171.46</v>
      </c>
      <c r="BE77">
        <v>53.28</v>
      </c>
      <c r="BF77">
        <v>0</v>
      </c>
      <c r="BG77">
        <v>0</v>
      </c>
      <c r="BH77">
        <v>0</v>
      </c>
      <c r="BI77">
        <v>0</v>
      </c>
      <c r="BJ77">
        <v>55</v>
      </c>
      <c r="BK77">
        <v>0</v>
      </c>
      <c r="BL77">
        <v>0</v>
      </c>
    </row>
    <row r="78" spans="7:64">
      <c r="G78" t="s">
        <v>120</v>
      </c>
      <c r="H78" s="115">
        <v>194.03</v>
      </c>
      <c r="I78" s="88">
        <v>74.95</v>
      </c>
      <c r="J78" s="88">
        <v>7.78</v>
      </c>
      <c r="K78" s="88">
        <v>0.97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7.23</v>
      </c>
      <c r="X78">
        <v>24.55</v>
      </c>
      <c r="Y78">
        <v>1.95</v>
      </c>
      <c r="Z78">
        <v>0.97</v>
      </c>
      <c r="AA78">
        <v>0.97</v>
      </c>
      <c r="AB78">
        <v>19.37</v>
      </c>
      <c r="AC78">
        <v>0</v>
      </c>
      <c r="AD78">
        <v>14.53</v>
      </c>
      <c r="AE78">
        <v>0</v>
      </c>
      <c r="AF78">
        <v>38.75</v>
      </c>
      <c r="AG78">
        <v>0</v>
      </c>
      <c r="AH78">
        <v>0.75</v>
      </c>
      <c r="AI78">
        <v>0.36</v>
      </c>
      <c r="AJ78">
        <v>0.46</v>
      </c>
      <c r="AK78">
        <v>0.83</v>
      </c>
      <c r="AL78">
        <v>0.75</v>
      </c>
      <c r="AM78">
        <v>0.83</v>
      </c>
      <c r="AN78">
        <v>0.63</v>
      </c>
      <c r="AO78">
        <v>0.55000000000000004</v>
      </c>
      <c r="AP78">
        <v>0.52</v>
      </c>
      <c r="AQ78">
        <v>1.26</v>
      </c>
      <c r="AR78">
        <v>0.39</v>
      </c>
      <c r="AS78">
        <v>0.77</v>
      </c>
      <c r="AT78">
        <v>0.39</v>
      </c>
      <c r="AU78">
        <v>0.39</v>
      </c>
      <c r="AV78">
        <v>0.39</v>
      </c>
      <c r="AW78">
        <v>0.73</v>
      </c>
      <c r="AX78">
        <v>0.39</v>
      </c>
      <c r="AY78">
        <v>2.91</v>
      </c>
      <c r="AZ78">
        <v>0.68</v>
      </c>
      <c r="BA78">
        <v>0.44</v>
      </c>
      <c r="BB78">
        <v>0.57999999999999996</v>
      </c>
      <c r="BC78">
        <v>0.39</v>
      </c>
      <c r="BD78">
        <v>134.65</v>
      </c>
      <c r="BE78">
        <v>19.37</v>
      </c>
      <c r="BF78">
        <v>0</v>
      </c>
      <c r="BG78">
        <v>0</v>
      </c>
      <c r="BH78">
        <v>0</v>
      </c>
      <c r="BI78">
        <v>0</v>
      </c>
      <c r="BJ78">
        <v>55</v>
      </c>
      <c r="BK78">
        <v>0</v>
      </c>
      <c r="BL78">
        <v>0</v>
      </c>
    </row>
    <row r="79" spans="7:64">
      <c r="G79" t="s">
        <v>121</v>
      </c>
      <c r="H79" s="115">
        <v>129.13</v>
      </c>
      <c r="I79" s="88">
        <v>55.580000000000005</v>
      </c>
      <c r="J79" s="88">
        <v>7.87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7.32</v>
      </c>
      <c r="X79">
        <v>24.55</v>
      </c>
      <c r="Y79">
        <v>1.95</v>
      </c>
      <c r="Z79">
        <v>0.97</v>
      </c>
      <c r="AA79">
        <v>0.97</v>
      </c>
      <c r="AB79">
        <v>19.37</v>
      </c>
      <c r="AC79">
        <v>0</v>
      </c>
      <c r="AD79">
        <v>14.53</v>
      </c>
      <c r="AE79">
        <v>0</v>
      </c>
      <c r="AF79">
        <v>38.75</v>
      </c>
      <c r="AG79">
        <v>0</v>
      </c>
      <c r="AH79">
        <v>0.75</v>
      </c>
      <c r="AI79">
        <v>0.36</v>
      </c>
      <c r="AJ79">
        <v>0.46</v>
      </c>
      <c r="AK79">
        <v>0.83</v>
      </c>
      <c r="AL79">
        <v>0.75</v>
      </c>
      <c r="AM79">
        <v>0.83</v>
      </c>
      <c r="AN79">
        <v>0.63</v>
      </c>
      <c r="AO79">
        <v>0.55000000000000004</v>
      </c>
      <c r="AP79">
        <v>0.52</v>
      </c>
      <c r="AQ79">
        <v>1.26</v>
      </c>
      <c r="AR79">
        <v>0.39</v>
      </c>
      <c r="AS79">
        <v>0.77</v>
      </c>
      <c r="AT79">
        <v>0.39</v>
      </c>
      <c r="AU79">
        <v>0.39</v>
      </c>
      <c r="AV79">
        <v>0.39</v>
      </c>
      <c r="AW79">
        <v>0.73</v>
      </c>
      <c r="AX79">
        <v>0.39</v>
      </c>
      <c r="AY79">
        <v>2.91</v>
      </c>
      <c r="AZ79">
        <v>0.68</v>
      </c>
      <c r="BA79">
        <v>0.44</v>
      </c>
      <c r="BB79">
        <v>0.57999999999999996</v>
      </c>
      <c r="BC79">
        <v>0.39</v>
      </c>
      <c r="BD79">
        <v>69.75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55</v>
      </c>
      <c r="BK79">
        <v>0</v>
      </c>
      <c r="BL79">
        <v>0</v>
      </c>
    </row>
    <row r="80" spans="7:64">
      <c r="G80" t="s">
        <v>122</v>
      </c>
      <c r="H80" s="115">
        <v>119.44</v>
      </c>
      <c r="I80" s="88">
        <v>55.580000000000005</v>
      </c>
      <c r="J80" s="88">
        <v>7.87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7.32</v>
      </c>
      <c r="X80">
        <v>24.55</v>
      </c>
      <c r="Y80">
        <v>1.95</v>
      </c>
      <c r="Z80">
        <v>0.97</v>
      </c>
      <c r="AA80">
        <v>0.97</v>
      </c>
      <c r="AB80">
        <v>19.37</v>
      </c>
      <c r="AC80">
        <v>0</v>
      </c>
      <c r="AD80">
        <v>14.53</v>
      </c>
      <c r="AE80">
        <v>0</v>
      </c>
      <c r="AF80">
        <v>38.75</v>
      </c>
      <c r="AG80">
        <v>0</v>
      </c>
      <c r="AH80">
        <v>0.75</v>
      </c>
      <c r="AI80">
        <v>0.36</v>
      </c>
      <c r="AJ80">
        <v>0.46</v>
      </c>
      <c r="AK80">
        <v>0.83</v>
      </c>
      <c r="AL80">
        <v>0.75</v>
      </c>
      <c r="AM80">
        <v>0.83</v>
      </c>
      <c r="AN80">
        <v>0.63</v>
      </c>
      <c r="AO80">
        <v>0.55000000000000004</v>
      </c>
      <c r="AP80">
        <v>0.52</v>
      </c>
      <c r="AQ80">
        <v>1.26</v>
      </c>
      <c r="AR80">
        <v>0.39</v>
      </c>
      <c r="AS80">
        <v>0.77</v>
      </c>
      <c r="AT80">
        <v>0.39</v>
      </c>
      <c r="AU80">
        <v>0.39</v>
      </c>
      <c r="AV80">
        <v>0.39</v>
      </c>
      <c r="AW80">
        <v>0.73</v>
      </c>
      <c r="AX80">
        <v>0.39</v>
      </c>
      <c r="AY80">
        <v>2.91</v>
      </c>
      <c r="AZ80">
        <v>0.68</v>
      </c>
      <c r="BA80">
        <v>0.44</v>
      </c>
      <c r="BB80">
        <v>0.57999999999999996</v>
      </c>
      <c r="BC80">
        <v>0.39</v>
      </c>
      <c r="BD80">
        <v>60.06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55</v>
      </c>
      <c r="BK80">
        <v>0</v>
      </c>
      <c r="BL80">
        <v>0</v>
      </c>
    </row>
    <row r="81" spans="7:64">
      <c r="G81" t="s">
        <v>123</v>
      </c>
      <c r="H81" s="115">
        <v>129.13</v>
      </c>
      <c r="I81" s="88">
        <v>55.580000000000005</v>
      </c>
      <c r="J81" s="88">
        <v>7.87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7.32</v>
      </c>
      <c r="X81">
        <v>24.55</v>
      </c>
      <c r="Y81">
        <v>1.95</v>
      </c>
      <c r="Z81">
        <v>0.97</v>
      </c>
      <c r="AA81">
        <v>0.97</v>
      </c>
      <c r="AB81">
        <v>19.37</v>
      </c>
      <c r="AC81">
        <v>0</v>
      </c>
      <c r="AD81">
        <v>14.53</v>
      </c>
      <c r="AE81">
        <v>0</v>
      </c>
      <c r="AF81">
        <v>38.75</v>
      </c>
      <c r="AG81">
        <v>0</v>
      </c>
      <c r="AH81">
        <v>0.75</v>
      </c>
      <c r="AI81">
        <v>0.36</v>
      </c>
      <c r="AJ81">
        <v>0.46</v>
      </c>
      <c r="AK81">
        <v>0.83</v>
      </c>
      <c r="AL81">
        <v>0.75</v>
      </c>
      <c r="AM81">
        <v>0.83</v>
      </c>
      <c r="AN81">
        <v>0.63</v>
      </c>
      <c r="AO81">
        <v>0.55000000000000004</v>
      </c>
      <c r="AP81">
        <v>0.52</v>
      </c>
      <c r="AQ81">
        <v>1.26</v>
      </c>
      <c r="AR81">
        <v>0.39</v>
      </c>
      <c r="AS81">
        <v>0.77</v>
      </c>
      <c r="AT81">
        <v>0.39</v>
      </c>
      <c r="AU81">
        <v>0.39</v>
      </c>
      <c r="AV81">
        <v>0.39</v>
      </c>
      <c r="AW81">
        <v>0.73</v>
      </c>
      <c r="AX81">
        <v>0.39</v>
      </c>
      <c r="AY81">
        <v>2.91</v>
      </c>
      <c r="AZ81">
        <v>0.68</v>
      </c>
      <c r="BA81">
        <v>0.44</v>
      </c>
      <c r="BB81">
        <v>0.57999999999999996</v>
      </c>
      <c r="BC81">
        <v>0.39</v>
      </c>
      <c r="BD81">
        <v>69.75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55</v>
      </c>
      <c r="BK81">
        <v>0</v>
      </c>
      <c r="BL81">
        <v>0</v>
      </c>
    </row>
    <row r="82" spans="7:64">
      <c r="G82" t="s">
        <v>124</v>
      </c>
      <c r="H82" s="115">
        <v>114.6</v>
      </c>
      <c r="I82" s="88">
        <v>55.580000000000005</v>
      </c>
      <c r="J82" s="88">
        <v>7.87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7.32</v>
      </c>
      <c r="X82">
        <v>24.55</v>
      </c>
      <c r="Y82">
        <v>1.95</v>
      </c>
      <c r="Z82">
        <v>0.97</v>
      </c>
      <c r="AA82">
        <v>0.97</v>
      </c>
      <c r="AB82">
        <v>19.37</v>
      </c>
      <c r="AC82">
        <v>0</v>
      </c>
      <c r="AD82">
        <v>14.53</v>
      </c>
      <c r="AE82">
        <v>0</v>
      </c>
      <c r="AF82">
        <v>38.75</v>
      </c>
      <c r="AG82">
        <v>0</v>
      </c>
      <c r="AH82">
        <v>0.75</v>
      </c>
      <c r="AI82">
        <v>0.36</v>
      </c>
      <c r="AJ82">
        <v>0.46</v>
      </c>
      <c r="AK82">
        <v>0.83</v>
      </c>
      <c r="AL82">
        <v>0.75</v>
      </c>
      <c r="AM82">
        <v>0.83</v>
      </c>
      <c r="AN82">
        <v>0.63</v>
      </c>
      <c r="AO82">
        <v>0.55000000000000004</v>
      </c>
      <c r="AP82">
        <v>0.52</v>
      </c>
      <c r="AQ82">
        <v>1.26</v>
      </c>
      <c r="AR82">
        <v>0.39</v>
      </c>
      <c r="AS82">
        <v>0.77</v>
      </c>
      <c r="AT82">
        <v>0.39</v>
      </c>
      <c r="AU82">
        <v>0.39</v>
      </c>
      <c r="AV82">
        <v>0.39</v>
      </c>
      <c r="AW82">
        <v>0.73</v>
      </c>
      <c r="AX82">
        <v>0.39</v>
      </c>
      <c r="AY82">
        <v>2.91</v>
      </c>
      <c r="AZ82">
        <v>0.68</v>
      </c>
      <c r="BA82">
        <v>0.44</v>
      </c>
      <c r="BB82">
        <v>0.57999999999999996</v>
      </c>
      <c r="BC82">
        <v>0.39</v>
      </c>
      <c r="BD82">
        <v>55.22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55</v>
      </c>
      <c r="BK82">
        <v>0</v>
      </c>
      <c r="BL82">
        <v>0</v>
      </c>
    </row>
    <row r="83" spans="7:64">
      <c r="G83" t="s">
        <v>125</v>
      </c>
      <c r="H83" s="115">
        <v>228.65</v>
      </c>
      <c r="I83" s="88">
        <v>55.580000000000005</v>
      </c>
      <c r="J83" s="88">
        <v>7.87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7.32</v>
      </c>
      <c r="X83">
        <v>24.55</v>
      </c>
      <c r="Y83">
        <v>1.95</v>
      </c>
      <c r="Z83">
        <v>0.97</v>
      </c>
      <c r="AA83">
        <v>0.92</v>
      </c>
      <c r="AB83">
        <v>19.37</v>
      </c>
      <c r="AC83">
        <v>0</v>
      </c>
      <c r="AD83">
        <v>14.53</v>
      </c>
      <c r="AE83">
        <v>0</v>
      </c>
      <c r="AF83">
        <v>38.75</v>
      </c>
      <c r="AG83">
        <v>0</v>
      </c>
      <c r="AH83">
        <v>0.66</v>
      </c>
      <c r="AI83">
        <v>0.36</v>
      </c>
      <c r="AJ83">
        <v>0.46</v>
      </c>
      <c r="AK83">
        <v>0.83</v>
      </c>
      <c r="AL83">
        <v>0.75</v>
      </c>
      <c r="AM83">
        <v>0.83</v>
      </c>
      <c r="AN83">
        <v>0.52</v>
      </c>
      <c r="AO83">
        <v>0.55000000000000004</v>
      </c>
      <c r="AP83">
        <v>0.52</v>
      </c>
      <c r="AQ83">
        <v>1.26</v>
      </c>
      <c r="AR83">
        <v>0.39</v>
      </c>
      <c r="AS83">
        <v>0.77</v>
      </c>
      <c r="AT83">
        <v>0.39</v>
      </c>
      <c r="AU83">
        <v>0.39</v>
      </c>
      <c r="AV83">
        <v>0.39</v>
      </c>
      <c r="AW83">
        <v>0.73</v>
      </c>
      <c r="AX83">
        <v>0.39</v>
      </c>
      <c r="AY83">
        <v>2.91</v>
      </c>
      <c r="AZ83">
        <v>0.68</v>
      </c>
      <c r="BA83">
        <v>0.44</v>
      </c>
      <c r="BB83">
        <v>0.57999999999999996</v>
      </c>
      <c r="BC83">
        <v>0.39</v>
      </c>
      <c r="BD83">
        <v>169.52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55</v>
      </c>
      <c r="BK83">
        <v>0</v>
      </c>
      <c r="BL83">
        <v>0</v>
      </c>
    </row>
    <row r="84" spans="7:64">
      <c r="G84" t="s">
        <v>126</v>
      </c>
      <c r="H84" s="115">
        <v>217.03</v>
      </c>
      <c r="I84" s="88">
        <v>55.580000000000005</v>
      </c>
      <c r="J84" s="88">
        <v>7.87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7.32</v>
      </c>
      <c r="X84">
        <v>24.55</v>
      </c>
      <c r="Y84">
        <v>1.95</v>
      </c>
      <c r="Z84">
        <v>0.97</v>
      </c>
      <c r="AA84">
        <v>0.92</v>
      </c>
      <c r="AB84">
        <v>19.37</v>
      </c>
      <c r="AC84">
        <v>0</v>
      </c>
      <c r="AD84">
        <v>14.53</v>
      </c>
      <c r="AE84">
        <v>0</v>
      </c>
      <c r="AF84">
        <v>38.75</v>
      </c>
      <c r="AG84">
        <v>0</v>
      </c>
      <c r="AH84">
        <v>0.66</v>
      </c>
      <c r="AI84">
        <v>0.36</v>
      </c>
      <c r="AJ84">
        <v>0.46</v>
      </c>
      <c r="AK84">
        <v>0.83</v>
      </c>
      <c r="AL84">
        <v>0.75</v>
      </c>
      <c r="AM84">
        <v>0.83</v>
      </c>
      <c r="AN84">
        <v>0.52</v>
      </c>
      <c r="AO84">
        <v>0.55000000000000004</v>
      </c>
      <c r="AP84">
        <v>0.52</v>
      </c>
      <c r="AQ84">
        <v>1.26</v>
      </c>
      <c r="AR84">
        <v>0.39</v>
      </c>
      <c r="AS84">
        <v>0.77</v>
      </c>
      <c r="AT84">
        <v>0.39</v>
      </c>
      <c r="AU84">
        <v>0.39</v>
      </c>
      <c r="AV84">
        <v>0.39</v>
      </c>
      <c r="AW84">
        <v>0.73</v>
      </c>
      <c r="AX84">
        <v>0.39</v>
      </c>
      <c r="AY84">
        <v>2.91</v>
      </c>
      <c r="AZ84">
        <v>0.68</v>
      </c>
      <c r="BA84">
        <v>0.44</v>
      </c>
      <c r="BB84">
        <v>0.57999999999999996</v>
      </c>
      <c r="BC84">
        <v>0.39</v>
      </c>
      <c r="BD84">
        <v>157.9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55</v>
      </c>
      <c r="BK84">
        <v>0</v>
      </c>
      <c r="BL84">
        <v>0</v>
      </c>
    </row>
    <row r="85" spans="7:64">
      <c r="G85" t="s">
        <v>127</v>
      </c>
      <c r="H85" s="115">
        <v>176.34</v>
      </c>
      <c r="I85" s="88">
        <v>55.580000000000005</v>
      </c>
      <c r="J85" s="88">
        <v>7.87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7.32</v>
      </c>
      <c r="X85">
        <v>24.55</v>
      </c>
      <c r="Y85">
        <v>1.95</v>
      </c>
      <c r="Z85">
        <v>0.97</v>
      </c>
      <c r="AA85">
        <v>0.92</v>
      </c>
      <c r="AB85">
        <v>19.37</v>
      </c>
      <c r="AC85">
        <v>0</v>
      </c>
      <c r="AD85">
        <v>14.53</v>
      </c>
      <c r="AE85">
        <v>0</v>
      </c>
      <c r="AF85">
        <v>38.75</v>
      </c>
      <c r="AG85">
        <v>0</v>
      </c>
      <c r="AH85">
        <v>0.66</v>
      </c>
      <c r="AI85">
        <v>0.36</v>
      </c>
      <c r="AJ85">
        <v>0.46</v>
      </c>
      <c r="AK85">
        <v>0.83</v>
      </c>
      <c r="AL85">
        <v>0.75</v>
      </c>
      <c r="AM85">
        <v>0.83</v>
      </c>
      <c r="AN85">
        <v>0.52</v>
      </c>
      <c r="AO85">
        <v>0.55000000000000004</v>
      </c>
      <c r="AP85">
        <v>0.52</v>
      </c>
      <c r="AQ85">
        <v>1.26</v>
      </c>
      <c r="AR85">
        <v>0.39</v>
      </c>
      <c r="AS85">
        <v>0.77</v>
      </c>
      <c r="AT85">
        <v>0.39</v>
      </c>
      <c r="AU85">
        <v>0.39</v>
      </c>
      <c r="AV85">
        <v>0.39</v>
      </c>
      <c r="AW85">
        <v>0.73</v>
      </c>
      <c r="AX85">
        <v>0.39</v>
      </c>
      <c r="AY85">
        <v>2.91</v>
      </c>
      <c r="AZ85">
        <v>0.68</v>
      </c>
      <c r="BA85">
        <v>0.44</v>
      </c>
      <c r="BB85">
        <v>0.57999999999999996</v>
      </c>
      <c r="BC85">
        <v>0.39</v>
      </c>
      <c r="BD85">
        <v>117.21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55</v>
      </c>
      <c r="BK85">
        <v>0</v>
      </c>
      <c r="BL85">
        <v>0</v>
      </c>
    </row>
    <row r="86" spans="7:64">
      <c r="G86" t="s">
        <v>128</v>
      </c>
      <c r="H86" s="115">
        <v>143.41</v>
      </c>
      <c r="I86" s="88">
        <v>55.580000000000005</v>
      </c>
      <c r="J86" s="88">
        <v>7.87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7.32</v>
      </c>
      <c r="X86">
        <v>24.55</v>
      </c>
      <c r="Y86">
        <v>1.95</v>
      </c>
      <c r="Z86">
        <v>0.97</v>
      </c>
      <c r="AA86">
        <v>0.92</v>
      </c>
      <c r="AB86">
        <v>19.37</v>
      </c>
      <c r="AC86">
        <v>0</v>
      </c>
      <c r="AD86">
        <v>14.53</v>
      </c>
      <c r="AE86">
        <v>0</v>
      </c>
      <c r="AF86">
        <v>38.75</v>
      </c>
      <c r="AG86">
        <v>0</v>
      </c>
      <c r="AH86">
        <v>0.66</v>
      </c>
      <c r="AI86">
        <v>0.36</v>
      </c>
      <c r="AJ86">
        <v>0.46</v>
      </c>
      <c r="AK86">
        <v>0.83</v>
      </c>
      <c r="AL86">
        <v>0.75</v>
      </c>
      <c r="AM86">
        <v>0.83</v>
      </c>
      <c r="AN86">
        <v>0.52</v>
      </c>
      <c r="AO86">
        <v>0.55000000000000004</v>
      </c>
      <c r="AP86">
        <v>0.52</v>
      </c>
      <c r="AQ86">
        <v>1.26</v>
      </c>
      <c r="AR86">
        <v>0.39</v>
      </c>
      <c r="AS86">
        <v>0.77</v>
      </c>
      <c r="AT86">
        <v>0.39</v>
      </c>
      <c r="AU86">
        <v>0.39</v>
      </c>
      <c r="AV86">
        <v>0.39</v>
      </c>
      <c r="AW86">
        <v>0.73</v>
      </c>
      <c r="AX86">
        <v>0.39</v>
      </c>
      <c r="AY86">
        <v>2.91</v>
      </c>
      <c r="AZ86">
        <v>0.68</v>
      </c>
      <c r="BA86">
        <v>0.44</v>
      </c>
      <c r="BB86">
        <v>0.57999999999999996</v>
      </c>
      <c r="BC86">
        <v>0.39</v>
      </c>
      <c r="BD86">
        <v>84.28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55</v>
      </c>
      <c r="BK86">
        <v>0</v>
      </c>
      <c r="BL86">
        <v>0</v>
      </c>
    </row>
    <row r="87" spans="7:64">
      <c r="G87" t="s">
        <v>129</v>
      </c>
      <c r="H87" s="115">
        <v>137.48999999999998</v>
      </c>
      <c r="I87" s="88">
        <v>55.580000000000005</v>
      </c>
      <c r="J87" s="88">
        <v>7.96</v>
      </c>
      <c r="K87" s="88">
        <v>0.97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7.41</v>
      </c>
      <c r="X87">
        <v>24.55</v>
      </c>
      <c r="Y87">
        <v>1.95</v>
      </c>
      <c r="Z87">
        <v>0.97</v>
      </c>
      <c r="AA87">
        <v>0.82</v>
      </c>
      <c r="AB87">
        <v>19.37</v>
      </c>
      <c r="AC87">
        <v>0</v>
      </c>
      <c r="AD87">
        <v>14.53</v>
      </c>
      <c r="AE87">
        <v>14.53</v>
      </c>
      <c r="AF87">
        <v>24.22</v>
      </c>
      <c r="AG87">
        <v>0</v>
      </c>
      <c r="AH87">
        <v>0.66</v>
      </c>
      <c r="AI87">
        <v>0.36</v>
      </c>
      <c r="AJ87">
        <v>0.46</v>
      </c>
      <c r="AK87">
        <v>0.83</v>
      </c>
      <c r="AL87">
        <v>0.75</v>
      </c>
      <c r="AM87">
        <v>0.83</v>
      </c>
      <c r="AN87">
        <v>0.52</v>
      </c>
      <c r="AO87">
        <v>0.55000000000000004</v>
      </c>
      <c r="AP87">
        <v>0.52</v>
      </c>
      <c r="AQ87">
        <v>1.26</v>
      </c>
      <c r="AR87">
        <v>0.39</v>
      </c>
      <c r="AS87">
        <v>0.77</v>
      </c>
      <c r="AT87">
        <v>0.39</v>
      </c>
      <c r="AU87">
        <v>0.39</v>
      </c>
      <c r="AV87">
        <v>0.39</v>
      </c>
      <c r="AW87">
        <v>0.73</v>
      </c>
      <c r="AX87">
        <v>0.39</v>
      </c>
      <c r="AY87">
        <v>2.91</v>
      </c>
      <c r="AZ87">
        <v>0.68</v>
      </c>
      <c r="BA87">
        <v>0.44</v>
      </c>
      <c r="BB87">
        <v>0.57999999999999996</v>
      </c>
      <c r="BC87">
        <v>0.39</v>
      </c>
      <c r="BD87">
        <v>78.459999999999994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55</v>
      </c>
      <c r="BK87">
        <v>0</v>
      </c>
      <c r="BL87">
        <v>0</v>
      </c>
    </row>
    <row r="88" spans="7:64">
      <c r="G88" t="s">
        <v>130</v>
      </c>
      <c r="H88" s="115">
        <v>107.47</v>
      </c>
      <c r="I88" s="88">
        <v>55.580000000000005</v>
      </c>
      <c r="J88" s="88">
        <v>7.96</v>
      </c>
      <c r="K88" s="88">
        <v>0.97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7.41</v>
      </c>
      <c r="X88">
        <v>24.55</v>
      </c>
      <c r="Y88">
        <v>1.95</v>
      </c>
      <c r="Z88">
        <v>0.97</v>
      </c>
      <c r="AA88">
        <v>0.82</v>
      </c>
      <c r="AB88">
        <v>19.37</v>
      </c>
      <c r="AC88">
        <v>0</v>
      </c>
      <c r="AD88">
        <v>14.53</v>
      </c>
      <c r="AE88">
        <v>14.53</v>
      </c>
      <c r="AF88">
        <v>24.22</v>
      </c>
      <c r="AG88">
        <v>0</v>
      </c>
      <c r="AH88">
        <v>0.66</v>
      </c>
      <c r="AI88">
        <v>0.36</v>
      </c>
      <c r="AJ88">
        <v>0.46</v>
      </c>
      <c r="AK88">
        <v>0.83</v>
      </c>
      <c r="AL88">
        <v>0.75</v>
      </c>
      <c r="AM88">
        <v>0.83</v>
      </c>
      <c r="AN88">
        <v>0.52</v>
      </c>
      <c r="AO88">
        <v>0.55000000000000004</v>
      </c>
      <c r="AP88">
        <v>0.52</v>
      </c>
      <c r="AQ88">
        <v>1.26</v>
      </c>
      <c r="AR88">
        <v>0.39</v>
      </c>
      <c r="AS88">
        <v>0.77</v>
      </c>
      <c r="AT88">
        <v>0.39</v>
      </c>
      <c r="AU88">
        <v>0.39</v>
      </c>
      <c r="AV88">
        <v>0.39</v>
      </c>
      <c r="AW88">
        <v>0.73</v>
      </c>
      <c r="AX88">
        <v>0.39</v>
      </c>
      <c r="AY88">
        <v>2.91</v>
      </c>
      <c r="AZ88">
        <v>0.68</v>
      </c>
      <c r="BA88">
        <v>0.44</v>
      </c>
      <c r="BB88">
        <v>0.57999999999999996</v>
      </c>
      <c r="BC88">
        <v>0.39</v>
      </c>
      <c r="BD88">
        <v>48.44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55</v>
      </c>
      <c r="BK88">
        <v>0</v>
      </c>
      <c r="BL88">
        <v>0</v>
      </c>
    </row>
    <row r="89" spans="7:64">
      <c r="G89" t="s">
        <v>131</v>
      </c>
      <c r="H89" s="115">
        <v>74.53</v>
      </c>
      <c r="I89" s="88">
        <v>55.580000000000005</v>
      </c>
      <c r="J89" s="88">
        <v>7.96</v>
      </c>
      <c r="K89" s="88">
        <v>0.97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7.41</v>
      </c>
      <c r="X89">
        <v>24.55</v>
      </c>
      <c r="Y89">
        <v>1.95</v>
      </c>
      <c r="Z89">
        <v>0.97</v>
      </c>
      <c r="AA89">
        <v>0.82</v>
      </c>
      <c r="AB89">
        <v>19.37</v>
      </c>
      <c r="AC89">
        <v>0</v>
      </c>
      <c r="AD89">
        <v>14.53</v>
      </c>
      <c r="AE89">
        <v>14.53</v>
      </c>
      <c r="AF89">
        <v>24.22</v>
      </c>
      <c r="AG89">
        <v>0</v>
      </c>
      <c r="AH89">
        <v>0.66</v>
      </c>
      <c r="AI89">
        <v>0.36</v>
      </c>
      <c r="AJ89">
        <v>0.46</v>
      </c>
      <c r="AK89">
        <v>0.83</v>
      </c>
      <c r="AL89">
        <v>0.75</v>
      </c>
      <c r="AM89">
        <v>0.83</v>
      </c>
      <c r="AN89">
        <v>0.52</v>
      </c>
      <c r="AO89">
        <v>0.55000000000000004</v>
      </c>
      <c r="AP89">
        <v>0.52</v>
      </c>
      <c r="AQ89">
        <v>1.26</v>
      </c>
      <c r="AR89">
        <v>0.39</v>
      </c>
      <c r="AS89">
        <v>0.77</v>
      </c>
      <c r="AT89">
        <v>0.39</v>
      </c>
      <c r="AU89">
        <v>0.39</v>
      </c>
      <c r="AV89">
        <v>0.39</v>
      </c>
      <c r="AW89">
        <v>0.73</v>
      </c>
      <c r="AX89">
        <v>0.39</v>
      </c>
      <c r="AY89">
        <v>2.91</v>
      </c>
      <c r="AZ89">
        <v>0.68</v>
      </c>
      <c r="BA89">
        <v>0.44</v>
      </c>
      <c r="BB89">
        <v>0.57999999999999996</v>
      </c>
      <c r="BC89">
        <v>0.39</v>
      </c>
      <c r="BD89">
        <v>15.5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55</v>
      </c>
      <c r="BK89">
        <v>0</v>
      </c>
      <c r="BL89">
        <v>0</v>
      </c>
    </row>
    <row r="90" spans="7:64">
      <c r="G90" t="s">
        <v>132</v>
      </c>
      <c r="H90" s="115">
        <v>89.06</v>
      </c>
      <c r="I90" s="88">
        <v>55.580000000000005</v>
      </c>
      <c r="J90" s="88">
        <v>7.96</v>
      </c>
      <c r="K90" s="88">
        <v>0.97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7.41</v>
      </c>
      <c r="X90">
        <v>24.55</v>
      </c>
      <c r="Y90">
        <v>1.95</v>
      </c>
      <c r="Z90">
        <v>0.97</v>
      </c>
      <c r="AA90">
        <v>0.82</v>
      </c>
      <c r="AB90">
        <v>19.37</v>
      </c>
      <c r="AC90">
        <v>0</v>
      </c>
      <c r="AD90">
        <v>14.53</v>
      </c>
      <c r="AE90">
        <v>14.53</v>
      </c>
      <c r="AF90">
        <v>24.22</v>
      </c>
      <c r="AG90">
        <v>0</v>
      </c>
      <c r="AH90">
        <v>0.66</v>
      </c>
      <c r="AI90">
        <v>0.36</v>
      </c>
      <c r="AJ90">
        <v>0.46</v>
      </c>
      <c r="AK90">
        <v>0.83</v>
      </c>
      <c r="AL90">
        <v>0.75</v>
      </c>
      <c r="AM90">
        <v>0.83</v>
      </c>
      <c r="AN90">
        <v>0.52</v>
      </c>
      <c r="AO90">
        <v>0.55000000000000004</v>
      </c>
      <c r="AP90">
        <v>0.52</v>
      </c>
      <c r="AQ90">
        <v>1.26</v>
      </c>
      <c r="AR90">
        <v>0.39</v>
      </c>
      <c r="AS90">
        <v>0.77</v>
      </c>
      <c r="AT90">
        <v>0.39</v>
      </c>
      <c r="AU90">
        <v>0.39</v>
      </c>
      <c r="AV90">
        <v>0.39</v>
      </c>
      <c r="AW90">
        <v>0.73</v>
      </c>
      <c r="AX90">
        <v>0.39</v>
      </c>
      <c r="AY90">
        <v>2.91</v>
      </c>
      <c r="AZ90">
        <v>0.68</v>
      </c>
      <c r="BA90">
        <v>0.44</v>
      </c>
      <c r="BB90">
        <v>0.57999999999999996</v>
      </c>
      <c r="BC90">
        <v>0.39</v>
      </c>
      <c r="BD90">
        <v>30.03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55</v>
      </c>
      <c r="BK90">
        <v>0</v>
      </c>
      <c r="BL90">
        <v>0</v>
      </c>
    </row>
    <row r="91" spans="7:64">
      <c r="G91" t="s">
        <v>133</v>
      </c>
      <c r="H91" s="115">
        <v>304.99</v>
      </c>
      <c r="I91" s="88">
        <v>55.580000000000005</v>
      </c>
      <c r="J91" s="88">
        <v>7.87</v>
      </c>
      <c r="K91" s="88">
        <v>0.97</v>
      </c>
      <c r="L91" s="88">
        <v>0</v>
      </c>
      <c r="M91" s="116">
        <v>0</v>
      </c>
      <c r="N91" s="115">
        <v>224.33</v>
      </c>
      <c r="O91" s="88">
        <v>130.20999999999998</v>
      </c>
      <c r="P91" s="88">
        <v>0</v>
      </c>
      <c r="Q91" s="88">
        <v>0</v>
      </c>
      <c r="R91" s="88">
        <v>0</v>
      </c>
      <c r="S91" s="116">
        <v>0</v>
      </c>
      <c r="W91">
        <v>7.32</v>
      </c>
      <c r="X91">
        <v>24.55</v>
      </c>
      <c r="Y91">
        <v>1.95</v>
      </c>
      <c r="Z91">
        <v>0.97</v>
      </c>
      <c r="AA91">
        <v>0.77</v>
      </c>
      <c r="AB91">
        <v>19.37</v>
      </c>
      <c r="AC91">
        <v>0</v>
      </c>
      <c r="AD91">
        <v>14.53</v>
      </c>
      <c r="AE91">
        <v>14.53</v>
      </c>
      <c r="AF91">
        <v>24.22</v>
      </c>
      <c r="AG91">
        <v>0</v>
      </c>
      <c r="AH91">
        <v>0.66</v>
      </c>
      <c r="AI91">
        <v>0.36</v>
      </c>
      <c r="AJ91">
        <v>0.46</v>
      </c>
      <c r="AK91">
        <v>0.83</v>
      </c>
      <c r="AL91">
        <v>0.75</v>
      </c>
      <c r="AM91">
        <v>0.83</v>
      </c>
      <c r="AN91">
        <v>0.48</v>
      </c>
      <c r="AO91">
        <v>0.55000000000000004</v>
      </c>
      <c r="AP91">
        <v>0.52</v>
      </c>
      <c r="AQ91">
        <v>1.26</v>
      </c>
      <c r="AR91">
        <v>0.39</v>
      </c>
      <c r="AS91">
        <v>0.77</v>
      </c>
      <c r="AT91">
        <v>0.39</v>
      </c>
      <c r="AU91">
        <v>0.39</v>
      </c>
      <c r="AV91">
        <v>0.39</v>
      </c>
      <c r="AW91">
        <v>0.73</v>
      </c>
      <c r="AX91">
        <v>0.39</v>
      </c>
      <c r="AY91">
        <v>2.91</v>
      </c>
      <c r="AZ91">
        <v>0.68</v>
      </c>
      <c r="BA91">
        <v>0.44</v>
      </c>
      <c r="BB91">
        <v>0.57999999999999996</v>
      </c>
      <c r="BC91">
        <v>0.39</v>
      </c>
      <c r="BD91">
        <v>246.05</v>
      </c>
      <c r="BE91">
        <v>0</v>
      </c>
      <c r="BF91">
        <v>224.33</v>
      </c>
      <c r="BG91">
        <v>0</v>
      </c>
      <c r="BH91">
        <v>0</v>
      </c>
      <c r="BI91">
        <v>75.209999999999994</v>
      </c>
      <c r="BJ91">
        <v>55</v>
      </c>
      <c r="BK91">
        <v>0</v>
      </c>
      <c r="BL91">
        <v>0</v>
      </c>
    </row>
    <row r="92" spans="7:64">
      <c r="G92" t="s">
        <v>134</v>
      </c>
      <c r="H92" s="115">
        <v>300.14999999999998</v>
      </c>
      <c r="I92" s="88">
        <v>55.580000000000005</v>
      </c>
      <c r="J92" s="88">
        <v>7.87</v>
      </c>
      <c r="K92" s="88">
        <v>0.97</v>
      </c>
      <c r="L92" s="88">
        <v>0</v>
      </c>
      <c r="M92" s="116">
        <v>0</v>
      </c>
      <c r="N92" s="115">
        <v>224.33</v>
      </c>
      <c r="O92" s="88">
        <v>130.20999999999998</v>
      </c>
      <c r="P92" s="88">
        <v>0</v>
      </c>
      <c r="Q92" s="88">
        <v>0</v>
      </c>
      <c r="R92" s="88">
        <v>0</v>
      </c>
      <c r="S92" s="116">
        <v>0</v>
      </c>
      <c r="W92">
        <v>7.32</v>
      </c>
      <c r="X92">
        <v>24.55</v>
      </c>
      <c r="Y92">
        <v>1.95</v>
      </c>
      <c r="Z92">
        <v>0.97</v>
      </c>
      <c r="AA92">
        <v>0.77</v>
      </c>
      <c r="AB92">
        <v>19.37</v>
      </c>
      <c r="AC92">
        <v>0</v>
      </c>
      <c r="AD92">
        <v>14.53</v>
      </c>
      <c r="AE92">
        <v>14.53</v>
      </c>
      <c r="AF92">
        <v>24.22</v>
      </c>
      <c r="AG92">
        <v>0</v>
      </c>
      <c r="AH92">
        <v>0.66</v>
      </c>
      <c r="AI92">
        <v>0.36</v>
      </c>
      <c r="AJ92">
        <v>0.46</v>
      </c>
      <c r="AK92">
        <v>0.83</v>
      </c>
      <c r="AL92">
        <v>0.75</v>
      </c>
      <c r="AM92">
        <v>0.83</v>
      </c>
      <c r="AN92">
        <v>0.48</v>
      </c>
      <c r="AO92">
        <v>0.55000000000000004</v>
      </c>
      <c r="AP92">
        <v>0.52</v>
      </c>
      <c r="AQ92">
        <v>1.26</v>
      </c>
      <c r="AR92">
        <v>0.39</v>
      </c>
      <c r="AS92">
        <v>0.77</v>
      </c>
      <c r="AT92">
        <v>0.39</v>
      </c>
      <c r="AU92">
        <v>0.39</v>
      </c>
      <c r="AV92">
        <v>0.39</v>
      </c>
      <c r="AW92">
        <v>0.73</v>
      </c>
      <c r="AX92">
        <v>0.39</v>
      </c>
      <c r="AY92">
        <v>2.91</v>
      </c>
      <c r="AZ92">
        <v>0.68</v>
      </c>
      <c r="BA92">
        <v>0.44</v>
      </c>
      <c r="BB92">
        <v>0.57999999999999996</v>
      </c>
      <c r="BC92">
        <v>0.39</v>
      </c>
      <c r="BD92">
        <v>241.21</v>
      </c>
      <c r="BE92">
        <v>0</v>
      </c>
      <c r="BF92">
        <v>224.33</v>
      </c>
      <c r="BG92">
        <v>0</v>
      </c>
      <c r="BH92">
        <v>0</v>
      </c>
      <c r="BI92">
        <v>75.209999999999994</v>
      </c>
      <c r="BJ92">
        <v>55</v>
      </c>
      <c r="BK92">
        <v>0</v>
      </c>
      <c r="BL92">
        <v>0</v>
      </c>
    </row>
    <row r="93" spans="7:64">
      <c r="G93" t="s">
        <v>135</v>
      </c>
      <c r="H93" s="115">
        <v>289.49</v>
      </c>
      <c r="I93" s="88">
        <v>55.580000000000005</v>
      </c>
      <c r="J93" s="88">
        <v>7.87</v>
      </c>
      <c r="K93" s="88">
        <v>0.97</v>
      </c>
      <c r="L93" s="88">
        <v>0</v>
      </c>
      <c r="M93" s="116">
        <v>0</v>
      </c>
      <c r="N93" s="115">
        <v>224.33</v>
      </c>
      <c r="O93" s="88">
        <v>130.20999999999998</v>
      </c>
      <c r="P93" s="88">
        <v>0</v>
      </c>
      <c r="Q93" s="88">
        <v>0</v>
      </c>
      <c r="R93" s="88">
        <v>0</v>
      </c>
      <c r="S93" s="116">
        <v>0</v>
      </c>
      <c r="W93">
        <v>7.32</v>
      </c>
      <c r="X93">
        <v>24.55</v>
      </c>
      <c r="Y93">
        <v>1.95</v>
      </c>
      <c r="Z93">
        <v>0.97</v>
      </c>
      <c r="AA93">
        <v>0.77</v>
      </c>
      <c r="AB93">
        <v>19.37</v>
      </c>
      <c r="AC93">
        <v>0</v>
      </c>
      <c r="AD93">
        <v>14.53</v>
      </c>
      <c r="AE93">
        <v>14.53</v>
      </c>
      <c r="AF93">
        <v>24.22</v>
      </c>
      <c r="AG93">
        <v>0</v>
      </c>
      <c r="AH93">
        <v>0.66</v>
      </c>
      <c r="AI93">
        <v>0.36</v>
      </c>
      <c r="AJ93">
        <v>0.46</v>
      </c>
      <c r="AK93">
        <v>0.83</v>
      </c>
      <c r="AL93">
        <v>0.75</v>
      </c>
      <c r="AM93">
        <v>0.83</v>
      </c>
      <c r="AN93">
        <v>0.48</v>
      </c>
      <c r="AO93">
        <v>0.55000000000000004</v>
      </c>
      <c r="AP93">
        <v>0.52</v>
      </c>
      <c r="AQ93">
        <v>1.26</v>
      </c>
      <c r="AR93">
        <v>0.39</v>
      </c>
      <c r="AS93">
        <v>0.77</v>
      </c>
      <c r="AT93">
        <v>0.39</v>
      </c>
      <c r="AU93">
        <v>0.39</v>
      </c>
      <c r="AV93">
        <v>0.39</v>
      </c>
      <c r="AW93">
        <v>0.73</v>
      </c>
      <c r="AX93">
        <v>0.39</v>
      </c>
      <c r="AY93">
        <v>2.91</v>
      </c>
      <c r="AZ93">
        <v>0.68</v>
      </c>
      <c r="BA93">
        <v>0.44</v>
      </c>
      <c r="BB93">
        <v>0.57999999999999996</v>
      </c>
      <c r="BC93">
        <v>0.39</v>
      </c>
      <c r="BD93">
        <v>230.55</v>
      </c>
      <c r="BE93">
        <v>0</v>
      </c>
      <c r="BF93">
        <v>224.33</v>
      </c>
      <c r="BG93">
        <v>0</v>
      </c>
      <c r="BH93">
        <v>0</v>
      </c>
      <c r="BI93">
        <v>75.209999999999994</v>
      </c>
      <c r="BJ93">
        <v>55</v>
      </c>
      <c r="BK93">
        <v>0</v>
      </c>
      <c r="BL93">
        <v>0</v>
      </c>
    </row>
    <row r="94" spans="7:64">
      <c r="G94" t="s">
        <v>136</v>
      </c>
      <c r="H94" s="115">
        <v>285.62</v>
      </c>
      <c r="I94" s="88">
        <v>55.580000000000005</v>
      </c>
      <c r="J94" s="88">
        <v>7.87</v>
      </c>
      <c r="K94" s="88">
        <v>0.97</v>
      </c>
      <c r="L94" s="88">
        <v>0</v>
      </c>
      <c r="M94" s="116">
        <v>0</v>
      </c>
      <c r="N94" s="115">
        <v>224.33</v>
      </c>
      <c r="O94" s="88">
        <v>130.20999999999998</v>
      </c>
      <c r="P94" s="88">
        <v>0</v>
      </c>
      <c r="Q94" s="88">
        <v>0</v>
      </c>
      <c r="R94" s="88">
        <v>0</v>
      </c>
      <c r="S94" s="116">
        <v>0</v>
      </c>
      <c r="W94">
        <v>7.32</v>
      </c>
      <c r="X94">
        <v>24.55</v>
      </c>
      <c r="Y94">
        <v>1.95</v>
      </c>
      <c r="Z94">
        <v>0.97</v>
      </c>
      <c r="AA94">
        <v>0.77</v>
      </c>
      <c r="AB94">
        <v>19.37</v>
      </c>
      <c r="AC94">
        <v>0</v>
      </c>
      <c r="AD94">
        <v>14.53</v>
      </c>
      <c r="AE94">
        <v>14.53</v>
      </c>
      <c r="AF94">
        <v>24.22</v>
      </c>
      <c r="AG94">
        <v>0</v>
      </c>
      <c r="AH94">
        <v>0.66</v>
      </c>
      <c r="AI94">
        <v>0.36</v>
      </c>
      <c r="AJ94">
        <v>0.46</v>
      </c>
      <c r="AK94">
        <v>0.83</v>
      </c>
      <c r="AL94">
        <v>0.75</v>
      </c>
      <c r="AM94">
        <v>0.83</v>
      </c>
      <c r="AN94">
        <v>0.48</v>
      </c>
      <c r="AO94">
        <v>0.55000000000000004</v>
      </c>
      <c r="AP94">
        <v>0.52</v>
      </c>
      <c r="AQ94">
        <v>1.26</v>
      </c>
      <c r="AR94">
        <v>0.39</v>
      </c>
      <c r="AS94">
        <v>0.77</v>
      </c>
      <c r="AT94">
        <v>0.39</v>
      </c>
      <c r="AU94">
        <v>0.39</v>
      </c>
      <c r="AV94">
        <v>0.39</v>
      </c>
      <c r="AW94">
        <v>0.73</v>
      </c>
      <c r="AX94">
        <v>0.39</v>
      </c>
      <c r="AY94">
        <v>2.91</v>
      </c>
      <c r="AZ94">
        <v>0.68</v>
      </c>
      <c r="BA94">
        <v>0.44</v>
      </c>
      <c r="BB94">
        <v>0.57999999999999996</v>
      </c>
      <c r="BC94">
        <v>0.39</v>
      </c>
      <c r="BD94">
        <v>226.68</v>
      </c>
      <c r="BE94">
        <v>0</v>
      </c>
      <c r="BF94">
        <v>224.33</v>
      </c>
      <c r="BG94">
        <v>0</v>
      </c>
      <c r="BH94">
        <v>0</v>
      </c>
      <c r="BI94">
        <v>75.209999999999994</v>
      </c>
      <c r="BJ94">
        <v>55</v>
      </c>
      <c r="BK94">
        <v>0</v>
      </c>
      <c r="BL94">
        <v>0</v>
      </c>
    </row>
    <row r="95" spans="7:64">
      <c r="G95" t="s">
        <v>137</v>
      </c>
      <c r="H95" s="115">
        <v>261.39999999999998</v>
      </c>
      <c r="I95" s="88">
        <v>55.580000000000005</v>
      </c>
      <c r="J95" s="88">
        <v>7.87</v>
      </c>
      <c r="K95" s="88">
        <v>0.97</v>
      </c>
      <c r="L95" s="88">
        <v>0</v>
      </c>
      <c r="M95" s="116">
        <v>0</v>
      </c>
      <c r="N95" s="115">
        <v>224.33</v>
      </c>
      <c r="O95" s="88">
        <v>130.20999999999998</v>
      </c>
      <c r="P95" s="88">
        <v>0</v>
      </c>
      <c r="Q95" s="88">
        <v>0</v>
      </c>
      <c r="R95" s="88">
        <v>0</v>
      </c>
      <c r="S95" s="116">
        <v>0</v>
      </c>
      <c r="W95">
        <v>7.32</v>
      </c>
      <c r="X95">
        <v>24.55</v>
      </c>
      <c r="Y95">
        <v>1.95</v>
      </c>
      <c r="Z95">
        <v>0.97</v>
      </c>
      <c r="AA95">
        <v>0.77</v>
      </c>
      <c r="AB95">
        <v>19.37</v>
      </c>
      <c r="AC95">
        <v>0</v>
      </c>
      <c r="AD95">
        <v>14.53</v>
      </c>
      <c r="AE95">
        <v>14.53</v>
      </c>
      <c r="AF95">
        <v>24.22</v>
      </c>
      <c r="AG95">
        <v>0</v>
      </c>
      <c r="AH95">
        <v>0.66</v>
      </c>
      <c r="AI95">
        <v>0.36</v>
      </c>
      <c r="AJ95">
        <v>0.46</v>
      </c>
      <c r="AK95">
        <v>0.83</v>
      </c>
      <c r="AL95">
        <v>0.75</v>
      </c>
      <c r="AM95">
        <v>0.83</v>
      </c>
      <c r="AN95">
        <v>0.48</v>
      </c>
      <c r="AO95">
        <v>0.55000000000000004</v>
      </c>
      <c r="AP95">
        <v>0.52</v>
      </c>
      <c r="AQ95">
        <v>1.26</v>
      </c>
      <c r="AR95">
        <v>0.39</v>
      </c>
      <c r="AS95">
        <v>0.77</v>
      </c>
      <c r="AT95">
        <v>0.39</v>
      </c>
      <c r="AU95">
        <v>0.39</v>
      </c>
      <c r="AV95">
        <v>0.39</v>
      </c>
      <c r="AW95">
        <v>0.73</v>
      </c>
      <c r="AX95">
        <v>0.39</v>
      </c>
      <c r="AY95">
        <v>2.91</v>
      </c>
      <c r="AZ95">
        <v>0.68</v>
      </c>
      <c r="BA95">
        <v>0.44</v>
      </c>
      <c r="BB95">
        <v>0.57999999999999996</v>
      </c>
      <c r="BC95">
        <v>0.39</v>
      </c>
      <c r="BD95">
        <v>202.46</v>
      </c>
      <c r="BE95">
        <v>0</v>
      </c>
      <c r="BF95">
        <v>224.33</v>
      </c>
      <c r="BG95">
        <v>0</v>
      </c>
      <c r="BH95">
        <v>0</v>
      </c>
      <c r="BI95">
        <v>75.209999999999994</v>
      </c>
      <c r="BJ95">
        <v>55</v>
      </c>
      <c r="BK95">
        <v>0</v>
      </c>
      <c r="BL95">
        <v>0</v>
      </c>
    </row>
    <row r="96" spans="7:64">
      <c r="G96" t="s">
        <v>138</v>
      </c>
      <c r="H96" s="115">
        <v>242.99</v>
      </c>
      <c r="I96" s="88">
        <v>55.580000000000005</v>
      </c>
      <c r="J96" s="88">
        <v>7.87</v>
      </c>
      <c r="K96" s="88">
        <v>0.97</v>
      </c>
      <c r="L96" s="88">
        <v>0</v>
      </c>
      <c r="M96" s="116">
        <v>0</v>
      </c>
      <c r="N96" s="115">
        <v>224.33</v>
      </c>
      <c r="O96" s="88">
        <v>130.20999999999998</v>
      </c>
      <c r="P96" s="88">
        <v>0</v>
      </c>
      <c r="Q96" s="88">
        <v>0</v>
      </c>
      <c r="R96" s="88">
        <v>0</v>
      </c>
      <c r="S96" s="116">
        <v>0</v>
      </c>
      <c r="W96">
        <v>7.32</v>
      </c>
      <c r="X96">
        <v>24.55</v>
      </c>
      <c r="Y96">
        <v>1.95</v>
      </c>
      <c r="Z96">
        <v>0.97</v>
      </c>
      <c r="AA96">
        <v>0.77</v>
      </c>
      <c r="AB96">
        <v>19.37</v>
      </c>
      <c r="AC96">
        <v>0</v>
      </c>
      <c r="AD96">
        <v>14.53</v>
      </c>
      <c r="AE96">
        <v>14.53</v>
      </c>
      <c r="AF96">
        <v>24.22</v>
      </c>
      <c r="AG96">
        <v>0</v>
      </c>
      <c r="AH96">
        <v>0.66</v>
      </c>
      <c r="AI96">
        <v>0.36</v>
      </c>
      <c r="AJ96">
        <v>0.46</v>
      </c>
      <c r="AK96">
        <v>0.83</v>
      </c>
      <c r="AL96">
        <v>0.75</v>
      </c>
      <c r="AM96">
        <v>0.83</v>
      </c>
      <c r="AN96">
        <v>0.48</v>
      </c>
      <c r="AO96">
        <v>0.55000000000000004</v>
      </c>
      <c r="AP96">
        <v>0.52</v>
      </c>
      <c r="AQ96">
        <v>1.26</v>
      </c>
      <c r="AR96">
        <v>0.39</v>
      </c>
      <c r="AS96">
        <v>0.77</v>
      </c>
      <c r="AT96">
        <v>0.39</v>
      </c>
      <c r="AU96">
        <v>0.39</v>
      </c>
      <c r="AV96">
        <v>0.39</v>
      </c>
      <c r="AW96">
        <v>0.73</v>
      </c>
      <c r="AX96">
        <v>0.39</v>
      </c>
      <c r="AY96">
        <v>2.91</v>
      </c>
      <c r="AZ96">
        <v>0.68</v>
      </c>
      <c r="BA96">
        <v>0.44</v>
      </c>
      <c r="BB96">
        <v>0.57999999999999996</v>
      </c>
      <c r="BC96">
        <v>0.39</v>
      </c>
      <c r="BD96">
        <v>184.05</v>
      </c>
      <c r="BE96">
        <v>0</v>
      </c>
      <c r="BF96">
        <v>224.33</v>
      </c>
      <c r="BG96">
        <v>0</v>
      </c>
      <c r="BH96">
        <v>0</v>
      </c>
      <c r="BI96">
        <v>75.209999999999994</v>
      </c>
      <c r="BJ96">
        <v>55</v>
      </c>
      <c r="BK96">
        <v>0</v>
      </c>
      <c r="BL96">
        <v>0</v>
      </c>
    </row>
    <row r="97" spans="1:133">
      <c r="G97" t="s">
        <v>139</v>
      </c>
      <c r="H97" s="115">
        <v>219.74</v>
      </c>
      <c r="I97" s="88">
        <v>55.580000000000005</v>
      </c>
      <c r="J97" s="88">
        <v>7.87</v>
      </c>
      <c r="K97" s="88">
        <v>0.97</v>
      </c>
      <c r="L97" s="88">
        <v>0</v>
      </c>
      <c r="M97" s="116">
        <v>0</v>
      </c>
      <c r="N97" s="115">
        <v>224.33</v>
      </c>
      <c r="O97" s="88">
        <v>130.20999999999998</v>
      </c>
      <c r="P97" s="88">
        <v>0</v>
      </c>
      <c r="Q97" s="88">
        <v>0</v>
      </c>
      <c r="R97" s="88">
        <v>0</v>
      </c>
      <c r="S97" s="116">
        <v>0</v>
      </c>
      <c r="W97">
        <v>7.32</v>
      </c>
      <c r="X97">
        <v>24.55</v>
      </c>
      <c r="Y97">
        <v>1.95</v>
      </c>
      <c r="Z97">
        <v>0.97</v>
      </c>
      <c r="AA97">
        <v>0.77</v>
      </c>
      <c r="AB97">
        <v>19.37</v>
      </c>
      <c r="AC97">
        <v>0</v>
      </c>
      <c r="AD97">
        <v>14.53</v>
      </c>
      <c r="AE97">
        <v>14.53</v>
      </c>
      <c r="AF97">
        <v>24.22</v>
      </c>
      <c r="AG97">
        <v>0</v>
      </c>
      <c r="AH97">
        <v>0.66</v>
      </c>
      <c r="AI97">
        <v>0.36</v>
      </c>
      <c r="AJ97">
        <v>0.46</v>
      </c>
      <c r="AK97">
        <v>0.83</v>
      </c>
      <c r="AL97">
        <v>0.75</v>
      </c>
      <c r="AM97">
        <v>0.83</v>
      </c>
      <c r="AN97">
        <v>0.48</v>
      </c>
      <c r="AO97">
        <v>0.55000000000000004</v>
      </c>
      <c r="AP97">
        <v>0.52</v>
      </c>
      <c r="AQ97">
        <v>1.26</v>
      </c>
      <c r="AR97">
        <v>0.39</v>
      </c>
      <c r="AS97">
        <v>0.77</v>
      </c>
      <c r="AT97">
        <v>0.39</v>
      </c>
      <c r="AU97">
        <v>0.39</v>
      </c>
      <c r="AV97">
        <v>0.39</v>
      </c>
      <c r="AW97">
        <v>0.73</v>
      </c>
      <c r="AX97">
        <v>0.39</v>
      </c>
      <c r="AY97">
        <v>2.91</v>
      </c>
      <c r="AZ97">
        <v>0.68</v>
      </c>
      <c r="BA97">
        <v>0.44</v>
      </c>
      <c r="BB97">
        <v>0.57999999999999996</v>
      </c>
      <c r="BC97">
        <v>0.39</v>
      </c>
      <c r="BD97">
        <v>160.80000000000001</v>
      </c>
      <c r="BE97">
        <v>0</v>
      </c>
      <c r="BF97">
        <v>224.33</v>
      </c>
      <c r="BG97">
        <v>0</v>
      </c>
      <c r="BH97">
        <v>0</v>
      </c>
      <c r="BI97">
        <v>75.209999999999994</v>
      </c>
      <c r="BJ97">
        <v>55</v>
      </c>
      <c r="BK97">
        <v>0</v>
      </c>
      <c r="BL97">
        <v>0</v>
      </c>
    </row>
    <row r="98" spans="1:133">
      <c r="G98" t="s">
        <v>140</v>
      </c>
      <c r="H98" s="115">
        <v>203.28</v>
      </c>
      <c r="I98" s="88">
        <v>55.580000000000005</v>
      </c>
      <c r="J98" s="88">
        <v>7.87</v>
      </c>
      <c r="K98" s="88">
        <v>0.97</v>
      </c>
      <c r="L98" s="88">
        <v>0</v>
      </c>
      <c r="M98" s="116">
        <v>0</v>
      </c>
      <c r="N98" s="115">
        <v>224.33</v>
      </c>
      <c r="O98" s="88">
        <v>130.20999999999998</v>
      </c>
      <c r="P98" s="88">
        <v>0</v>
      </c>
      <c r="Q98" s="88">
        <v>0</v>
      </c>
      <c r="R98" s="88">
        <v>0</v>
      </c>
      <c r="S98" s="116">
        <v>0</v>
      </c>
      <c r="W98">
        <v>7.32</v>
      </c>
      <c r="X98">
        <v>24.55</v>
      </c>
      <c r="Y98">
        <v>1.95</v>
      </c>
      <c r="Z98">
        <v>0.97</v>
      </c>
      <c r="AA98">
        <v>0.77</v>
      </c>
      <c r="AB98">
        <v>19.37</v>
      </c>
      <c r="AC98">
        <v>0</v>
      </c>
      <c r="AD98">
        <v>14.53</v>
      </c>
      <c r="AE98">
        <v>14.53</v>
      </c>
      <c r="AF98">
        <v>24.22</v>
      </c>
      <c r="AG98">
        <v>0</v>
      </c>
      <c r="AH98">
        <v>0.66</v>
      </c>
      <c r="AI98">
        <v>0.36</v>
      </c>
      <c r="AJ98">
        <v>0.46</v>
      </c>
      <c r="AK98">
        <v>0.83</v>
      </c>
      <c r="AL98">
        <v>0.75</v>
      </c>
      <c r="AM98">
        <v>0.83</v>
      </c>
      <c r="AN98">
        <v>0.48</v>
      </c>
      <c r="AO98">
        <v>0.55000000000000004</v>
      </c>
      <c r="AP98">
        <v>0.52</v>
      </c>
      <c r="AQ98">
        <v>1.26</v>
      </c>
      <c r="AR98">
        <v>0.39</v>
      </c>
      <c r="AS98">
        <v>0.77</v>
      </c>
      <c r="AT98">
        <v>0.39</v>
      </c>
      <c r="AU98">
        <v>0.39</v>
      </c>
      <c r="AV98">
        <v>0.39</v>
      </c>
      <c r="AW98">
        <v>0.73</v>
      </c>
      <c r="AX98">
        <v>0.39</v>
      </c>
      <c r="AY98">
        <v>2.91</v>
      </c>
      <c r="AZ98">
        <v>0.68</v>
      </c>
      <c r="BA98">
        <v>0.44</v>
      </c>
      <c r="BB98">
        <v>0.57999999999999996</v>
      </c>
      <c r="BC98">
        <v>0.39</v>
      </c>
      <c r="BD98">
        <v>144.34</v>
      </c>
      <c r="BE98">
        <v>0</v>
      </c>
      <c r="BF98">
        <v>224.33</v>
      </c>
      <c r="BG98">
        <v>0</v>
      </c>
      <c r="BH98">
        <v>0</v>
      </c>
      <c r="BI98">
        <v>75.209999999999994</v>
      </c>
      <c r="BJ98">
        <v>55</v>
      </c>
      <c r="BK98">
        <v>0</v>
      </c>
      <c r="BL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5.2165325000000013</v>
      </c>
      <c r="I99" s="111">
        <f t="shared" ref="I99:BU99" si="1">SUM(I3:I98)/4000</f>
        <v>1.8636774999999985</v>
      </c>
      <c r="J99" s="111">
        <f t="shared" si="1"/>
        <v>0.18920000000000006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5.0604400000000025</v>
      </c>
      <c r="O99" s="111">
        <f t="shared" si="1"/>
        <v>3.0880799999999993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0.17600000000000018</v>
      </c>
      <c r="X99">
        <f t="shared" si="1"/>
        <v>0.58919999999999995</v>
      </c>
      <c r="Y99">
        <f t="shared" si="1"/>
        <v>1.5600000000000008E-2</v>
      </c>
      <c r="Z99">
        <f t="shared" si="1"/>
        <v>2.3279999999999981E-2</v>
      </c>
      <c r="AA99">
        <f t="shared" si="1"/>
        <v>1.9609999999999975E-2</v>
      </c>
      <c r="AB99">
        <f t="shared" si="1"/>
        <v>0.46487999999999885</v>
      </c>
      <c r="AC99">
        <f t="shared" si="1"/>
        <v>0.16854</v>
      </c>
      <c r="AD99">
        <f t="shared" si="1"/>
        <v>0.34871999999999947</v>
      </c>
      <c r="AE99">
        <f t="shared" si="1"/>
        <v>0.13076999999999986</v>
      </c>
      <c r="AF99">
        <f t="shared" si="1"/>
        <v>0.79922999999999944</v>
      </c>
      <c r="AG99">
        <f t="shared" si="1"/>
        <v>0.12715500000000005</v>
      </c>
      <c r="AH99">
        <f t="shared" si="1"/>
        <v>1.6519999999999986E-2</v>
      </c>
      <c r="AI99">
        <f t="shared" si="1"/>
        <v>8.6399999999999914E-3</v>
      </c>
      <c r="AJ99">
        <f t="shared" si="1"/>
        <v>1.1040000000000017E-2</v>
      </c>
      <c r="AK99">
        <f t="shared" si="1"/>
        <v>1.9919999999999969E-2</v>
      </c>
      <c r="AL99">
        <f t="shared" si="1"/>
        <v>1.7999999999999999E-2</v>
      </c>
      <c r="AM99">
        <f t="shared" si="1"/>
        <v>1.9919999999999969E-2</v>
      </c>
      <c r="AN99">
        <f t="shared" si="1"/>
        <v>1.358000000000001E-2</v>
      </c>
      <c r="AO99">
        <f t="shared" si="1"/>
        <v>1.3199999999999979E-2</v>
      </c>
      <c r="AP99">
        <f t="shared" si="1"/>
        <v>1.1970000000000019E-2</v>
      </c>
      <c r="AQ99">
        <f t="shared" si="1"/>
        <v>3.0240000000000052E-2</v>
      </c>
      <c r="AR99">
        <f t="shared" si="1"/>
        <v>9.3600000000000107E-3</v>
      </c>
      <c r="AS99">
        <f t="shared" si="1"/>
        <v>1.8480000000000017E-2</v>
      </c>
      <c r="AT99">
        <f t="shared" si="1"/>
        <v>9.3600000000000107E-3</v>
      </c>
      <c r="AU99">
        <f t="shared" si="1"/>
        <v>9.3600000000000107E-3</v>
      </c>
      <c r="AV99">
        <f t="shared" si="1"/>
        <v>9.3600000000000107E-3</v>
      </c>
      <c r="AW99">
        <f t="shared" si="1"/>
        <v>1.7519999999999977E-2</v>
      </c>
      <c r="AX99">
        <f t="shared" si="1"/>
        <v>9.3600000000000107E-3</v>
      </c>
      <c r="AY99">
        <f t="shared" si="1"/>
        <v>6.9839999999999985E-2</v>
      </c>
      <c r="AZ99">
        <f t="shared" si="1"/>
        <v>1.6319999999999998E-2</v>
      </c>
      <c r="BA99">
        <f t="shared" si="1"/>
        <v>1.0559999999999996E-2</v>
      </c>
      <c r="BB99">
        <f t="shared" si="1"/>
        <v>1.3919999999999972E-2</v>
      </c>
      <c r="BC99">
        <f t="shared" si="1"/>
        <v>9.3600000000000107E-3</v>
      </c>
      <c r="BD99">
        <f t="shared" si="1"/>
        <v>2.6539999999999986</v>
      </c>
      <c r="BE99">
        <f t="shared" si="1"/>
        <v>0.15256749999999999</v>
      </c>
      <c r="BF99">
        <f t="shared" si="1"/>
        <v>1.7946399999999996</v>
      </c>
      <c r="BG99">
        <f t="shared" si="1"/>
        <v>3.2657999999999974</v>
      </c>
      <c r="BH99">
        <f t="shared" si="1"/>
        <v>1.166399999999999</v>
      </c>
      <c r="BI99">
        <f t="shared" si="1"/>
        <v>0.60168000000000021</v>
      </c>
      <c r="BJ99">
        <f t="shared" si="1"/>
        <v>1.32</v>
      </c>
      <c r="BK99">
        <f t="shared" si="1"/>
        <v>0.88011750000000033</v>
      </c>
      <c r="BL99">
        <f t="shared" si="1"/>
        <v>0.37719000000000008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2022-11-02T10:36:54Z</dcterms:modified>
</cp:coreProperties>
</file>